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7665"/>
  </bookViews>
  <sheets>
    <sheet name="Лист1" sheetId="2" r:id="rId1"/>
  </sheets>
  <calcPr calcId="124519"/>
</workbook>
</file>

<file path=xl/calcChain.xml><?xml version="1.0" encoding="utf-8"?>
<calcChain xmlns="http://schemas.openxmlformats.org/spreadsheetml/2006/main">
  <c r="G16" i="2"/>
  <c r="I16"/>
  <c r="J16"/>
  <c r="H16"/>
  <c r="E16"/>
  <c r="J12"/>
  <c r="G12"/>
  <c r="G11"/>
  <c r="J11"/>
  <c r="I11"/>
  <c r="H11"/>
  <c r="E11"/>
  <c r="G26" l="1"/>
  <c r="H26"/>
  <c r="I26"/>
  <c r="J26"/>
  <c r="E26"/>
</calcChain>
</file>

<file path=xl/sharedStrings.xml><?xml version="1.0" encoding="utf-8"?>
<sst xmlns="http://schemas.openxmlformats.org/spreadsheetml/2006/main" count="75" uniqueCount="52">
  <si>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</si>
  <si>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</si>
  <si>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</si>
  <si>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</si>
  <si>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</si>
  <si>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</si>
  <si>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</si>
  <si>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</si>
  <si>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</si>
  <si>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</si>
  <si>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</si>
  <si>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</si>
  <si>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</si>
  <si>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</si>
  <si>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пром</t>
  </si>
  <si>
    <t>гор.блюдо</t>
  </si>
  <si>
    <t>гор.напиток</t>
  </si>
  <si>
    <t>кофейный напиток с молоком</t>
  </si>
  <si>
    <t>напиток</t>
  </si>
  <si>
    <t>напиток кисломолочный</t>
  </si>
  <si>
    <t>хлеб</t>
  </si>
  <si>
    <t>хлеб пшеничный</t>
  </si>
  <si>
    <t>Обед</t>
  </si>
  <si>
    <t>гарнир</t>
  </si>
  <si>
    <t>овощи натуральные соленые</t>
  </si>
  <si>
    <t>1 блюдо</t>
  </si>
  <si>
    <t>Л150</t>
  </si>
  <si>
    <t>суп с крупой и томатом</t>
  </si>
  <si>
    <t>2 блюдо</t>
  </si>
  <si>
    <t>Л500</t>
  </si>
  <si>
    <t>биточки рубленные из птицы под соусом</t>
  </si>
  <si>
    <t>каша вязкая пшенная</t>
  </si>
  <si>
    <t>чай черный с сахаром</t>
  </si>
  <si>
    <t>хлеб ржаной</t>
  </si>
  <si>
    <t>сыр порциями</t>
  </si>
  <si>
    <t>фрукты свежие (груша)</t>
  </si>
  <si>
    <t>Полдник</t>
  </si>
  <si>
    <t>омлет натуральный</t>
  </si>
  <si>
    <t>бутерброд с маслом сливочным</t>
  </si>
  <si>
    <t>МОБУ СОШ №9 имени И.Ф.Константинова города Лабинска Лабинского района</t>
  </si>
  <si>
    <t>итого</t>
  </si>
  <si>
    <t>закуска</t>
  </si>
  <si>
    <t>фрукты</t>
  </si>
  <si>
    <t>Завтрак (12+)</t>
  </si>
  <si>
    <t>Салат из белокочанной капусты</t>
  </si>
  <si>
    <t>Биточки рубленные из птицы под соусом</t>
  </si>
  <si>
    <t>Каша вязкая пшенная</t>
  </si>
  <si>
    <t>Чай черный с сахаром</t>
  </si>
  <si>
    <t>Хлеб пшеничный</t>
  </si>
  <si>
    <t>Хлеб ржаной</t>
  </si>
  <si>
    <t>Напиток кисломолочный (в индивидуальной промышленной упаковке)</t>
  </si>
  <si>
    <t>пудинг из творог запеченый со сгущеным молоком</t>
  </si>
</sst>
</file>

<file path=xl/styles.xml><?xml version="1.0" encoding="utf-8"?>
<styleSheet xmlns="http://schemas.openxmlformats.org/spreadsheetml/2006/main">
  <numFmts count="2">
    <numFmt numFmtId="164" formatCode="[$-409]m/d/yyyy"/>
    <numFmt numFmtId="165" formatCode="#,##0.00&quot;р.&quot;"/>
  </numFmts>
  <fonts count="13">
    <font>
      <sz val="11"/>
      <color rgb="FF000000"/>
      <name val="Calibri"/>
      <charset val="204"/>
    </font>
    <font>
      <sz val="11"/>
      <color rgb="FF000000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1"/>
      <name val="Times New Roman"/>
      <charset val="204"/>
    </font>
    <font>
      <sz val="11"/>
      <name val="Times New Roman"/>
      <charset val="204"/>
    </font>
    <font>
      <b/>
      <sz val="12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0" fontId="2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Protection="1">
      <protection locked="0"/>
    </xf>
    <xf numFmtId="2" fontId="3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/>
    <xf numFmtId="0" fontId="0" fillId="2" borderId="5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2" fontId="3" fillId="0" borderId="1" xfId="0" applyNumberFormat="1" applyFont="1" applyFill="1" applyBorder="1" applyAlignment="1">
      <alignment horizontal="center" vertical="center"/>
    </xf>
    <xf numFmtId="0" fontId="0" fillId="0" borderId="5" xfId="0" applyFont="1" applyBorder="1"/>
    <xf numFmtId="0" fontId="4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right" vertical="top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/>
    </xf>
    <xf numFmtId="0" fontId="0" fillId="0" borderId="1" xfId="0" applyBorder="1"/>
    <xf numFmtId="2" fontId="7" fillId="3" borderId="1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right"/>
    </xf>
    <xf numFmtId="0" fontId="7" fillId="3" borderId="1" xfId="0" applyFont="1" applyFill="1" applyBorder="1" applyAlignment="1">
      <alignment wrapText="1"/>
    </xf>
    <xf numFmtId="164" fontId="0" fillId="2" borderId="1" xfId="0" applyNumberForma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6" xfId="0" applyBorder="1" applyAlignment="1">
      <alignment horizontal="left" vertical="top"/>
    </xf>
    <xf numFmtId="0" fontId="4" fillId="0" borderId="9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top"/>
    </xf>
    <xf numFmtId="0" fontId="0" fillId="2" borderId="5" xfId="0" applyFill="1" applyBorder="1" applyProtection="1">
      <protection locked="0"/>
    </xf>
    <xf numFmtId="0" fontId="0" fillId="0" borderId="10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right" vertical="top" wrapText="1"/>
    </xf>
    <xf numFmtId="0" fontId="8" fillId="0" borderId="13" xfId="0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2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O7" sqref="O7"/>
    </sheetView>
  </sheetViews>
  <sheetFormatPr defaultColWidth="9.140625" defaultRowHeight="15"/>
  <cols>
    <col min="1" max="1" width="13.7109375" customWidth="1"/>
    <col min="2" max="2" width="11.28515625" customWidth="1"/>
    <col min="4" max="4" width="31.140625" customWidth="1"/>
    <col min="5" max="5" width="9.5703125" customWidth="1"/>
    <col min="7" max="7" width="14" customWidth="1"/>
    <col min="8" max="8" width="7.7109375" customWidth="1"/>
    <col min="9" max="9" width="6.28515625" customWidth="1"/>
    <col min="10" max="10" width="12.7109375" customWidth="1"/>
  </cols>
  <sheetData>
    <row r="1" spans="1:10">
      <c r="A1" t="s">
        <v>0</v>
      </c>
      <c r="B1" s="50" t="s">
        <v>39</v>
      </c>
      <c r="C1" s="51"/>
      <c r="D1" s="51"/>
      <c r="E1" t="s">
        <v>1</v>
      </c>
      <c r="F1" s="1"/>
      <c r="I1" t="s">
        <v>2</v>
      </c>
      <c r="J1" s="26">
        <v>44915</v>
      </c>
    </row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7" t="s">
        <v>12</v>
      </c>
    </row>
    <row r="4" spans="1:10" ht="32.25" thickBot="1">
      <c r="A4" s="57" t="s">
        <v>43</v>
      </c>
      <c r="B4" s="48" t="s">
        <v>41</v>
      </c>
      <c r="C4" s="35">
        <v>45</v>
      </c>
      <c r="D4" s="36" t="s">
        <v>44</v>
      </c>
      <c r="E4" s="33">
        <v>100</v>
      </c>
      <c r="F4" s="3"/>
      <c r="G4" s="34">
        <v>77.833333333333343</v>
      </c>
      <c r="H4" s="34">
        <v>1.4166666666666665</v>
      </c>
      <c r="I4" s="34">
        <v>4.166666666666667</v>
      </c>
      <c r="J4" s="34">
        <v>8.6666666666666679</v>
      </c>
    </row>
    <row r="5" spans="1:10" ht="32.25" thickBot="1">
      <c r="A5" s="58"/>
      <c r="B5" s="4" t="s">
        <v>15</v>
      </c>
      <c r="C5" s="39" t="s">
        <v>29</v>
      </c>
      <c r="D5" s="37" t="s">
        <v>45</v>
      </c>
      <c r="E5" s="38">
        <v>100</v>
      </c>
      <c r="F5" s="3"/>
      <c r="G5" s="34">
        <v>189.73749999999998</v>
      </c>
      <c r="H5" s="34">
        <v>11.05</v>
      </c>
      <c r="I5" s="34">
        <v>11.3375</v>
      </c>
      <c r="J5" s="34">
        <v>11.875</v>
      </c>
    </row>
    <row r="6" spans="1:10" ht="16.5" thickBot="1">
      <c r="A6" s="58"/>
      <c r="B6" s="48" t="s">
        <v>23</v>
      </c>
      <c r="C6" s="39">
        <v>303</v>
      </c>
      <c r="D6" s="37" t="s">
        <v>46</v>
      </c>
      <c r="E6" s="38">
        <v>180</v>
      </c>
      <c r="F6" s="3"/>
      <c r="G6" s="34">
        <v>262.8</v>
      </c>
      <c r="H6" s="34">
        <v>5.9280000000000008</v>
      </c>
      <c r="I6" s="34">
        <v>9.468</v>
      </c>
      <c r="J6" s="34">
        <v>38.616</v>
      </c>
    </row>
    <row r="7" spans="1:10" ht="16.5" thickBot="1">
      <c r="A7" s="58"/>
      <c r="B7" s="48" t="s">
        <v>18</v>
      </c>
      <c r="C7" s="39">
        <v>376</v>
      </c>
      <c r="D7" s="40" t="s">
        <v>47</v>
      </c>
      <c r="E7" s="33">
        <v>200</v>
      </c>
      <c r="F7" s="3"/>
      <c r="G7" s="41">
        <v>60.46</v>
      </c>
      <c r="H7" s="41">
        <v>7.0000000000000007E-2</v>
      </c>
      <c r="I7" s="41">
        <v>0.02</v>
      </c>
      <c r="J7" s="41">
        <v>15</v>
      </c>
    </row>
    <row r="8" spans="1:10" ht="16.5" thickBot="1">
      <c r="A8" s="58"/>
      <c r="B8" s="48" t="s">
        <v>20</v>
      </c>
      <c r="C8" s="39" t="s">
        <v>14</v>
      </c>
      <c r="D8" s="40" t="s">
        <v>48</v>
      </c>
      <c r="E8" s="33">
        <v>50</v>
      </c>
      <c r="F8" s="3"/>
      <c r="G8" s="34">
        <v>117.62</v>
      </c>
      <c r="H8" s="34">
        <v>3.38</v>
      </c>
      <c r="I8" s="34">
        <v>0.42</v>
      </c>
      <c r="J8" s="34">
        <v>25.08</v>
      </c>
    </row>
    <row r="9" spans="1:10" ht="16.5" thickBot="1">
      <c r="A9" s="58"/>
      <c r="B9" s="48" t="s">
        <v>20</v>
      </c>
      <c r="C9" s="35" t="s">
        <v>14</v>
      </c>
      <c r="D9" s="40" t="s">
        <v>49</v>
      </c>
      <c r="E9" s="33">
        <v>40</v>
      </c>
      <c r="F9" s="3"/>
      <c r="G9" s="34">
        <v>92.032000000000011</v>
      </c>
      <c r="H9" s="34">
        <v>2.2399999999999998</v>
      </c>
      <c r="I9" s="34">
        <v>0.44800000000000006</v>
      </c>
      <c r="J9" s="34">
        <v>19.759999999999998</v>
      </c>
    </row>
    <row r="10" spans="1:10" ht="48" thickBot="1">
      <c r="A10" s="58"/>
      <c r="B10" s="48" t="s">
        <v>18</v>
      </c>
      <c r="C10" s="45" t="s">
        <v>14</v>
      </c>
      <c r="D10" s="42" t="s">
        <v>50</v>
      </c>
      <c r="E10" s="43">
        <v>200</v>
      </c>
      <c r="F10" s="3"/>
      <c r="G10" s="44">
        <v>114.40000000000002</v>
      </c>
      <c r="H10" s="44">
        <v>6</v>
      </c>
      <c r="I10" s="44">
        <v>6.4</v>
      </c>
      <c r="J10" s="44">
        <v>8.2086956521739118</v>
      </c>
    </row>
    <row r="11" spans="1:10" ht="16.5" thickBot="1">
      <c r="A11" s="59"/>
      <c r="B11" s="3"/>
      <c r="C11" s="32"/>
      <c r="D11" s="32"/>
      <c r="E11" s="46">
        <f>SUM(E4:E10)</f>
        <v>870</v>
      </c>
      <c r="F11" s="49">
        <v>85</v>
      </c>
      <c r="G11" s="47">
        <f>SUM(G4:G10)</f>
        <v>914.88283333333345</v>
      </c>
      <c r="H11" s="47">
        <f>SUM(H4:H10)</f>
        <v>30.084666666666664</v>
      </c>
      <c r="I11" s="47">
        <f>SUM(I4:I10)</f>
        <v>32.26016666666667</v>
      </c>
      <c r="J11" s="47">
        <f>SUM(J4:J10)</f>
        <v>127.20636231884059</v>
      </c>
    </row>
    <row r="12" spans="1:10" ht="33" customHeight="1">
      <c r="A12" s="52" t="s">
        <v>13</v>
      </c>
      <c r="B12" s="4" t="s">
        <v>15</v>
      </c>
      <c r="C12" s="5">
        <v>222</v>
      </c>
      <c r="D12" s="36" t="s">
        <v>51</v>
      </c>
      <c r="E12" s="7">
        <v>190</v>
      </c>
      <c r="F12" s="8"/>
      <c r="G12" s="9">
        <f>241.88+63.54</f>
        <v>305.42</v>
      </c>
      <c r="H12" s="9">
        <v>13.32</v>
      </c>
      <c r="I12" s="9">
        <v>13.92</v>
      </c>
      <c r="J12" s="9">
        <f>21.2+15.76</f>
        <v>36.96</v>
      </c>
    </row>
    <row r="13" spans="1:10" ht="36" customHeight="1">
      <c r="A13" s="53"/>
      <c r="B13" s="10" t="s">
        <v>16</v>
      </c>
      <c r="C13" s="5">
        <v>258</v>
      </c>
      <c r="D13" s="6" t="s">
        <v>17</v>
      </c>
      <c r="E13" s="7">
        <v>200</v>
      </c>
      <c r="F13" s="8"/>
      <c r="G13" s="9">
        <v>118.69</v>
      </c>
      <c r="H13" s="9">
        <v>2.7</v>
      </c>
      <c r="I13" s="9">
        <v>3.19</v>
      </c>
      <c r="J13" s="9">
        <v>19.71</v>
      </c>
    </row>
    <row r="14" spans="1:10" ht="15.75">
      <c r="A14" s="53"/>
      <c r="B14" s="10" t="s">
        <v>18</v>
      </c>
      <c r="C14" s="5" t="s">
        <v>14</v>
      </c>
      <c r="D14" s="6" t="s">
        <v>19</v>
      </c>
      <c r="E14" s="7">
        <v>200</v>
      </c>
      <c r="F14" s="8"/>
      <c r="G14" s="9">
        <v>114.4</v>
      </c>
      <c r="H14" s="9">
        <v>6</v>
      </c>
      <c r="I14" s="9">
        <v>6.4</v>
      </c>
      <c r="J14" s="9">
        <v>8.2100000000000009</v>
      </c>
    </row>
    <row r="15" spans="1:10" ht="15" customHeight="1" thickBot="1">
      <c r="A15" s="53"/>
      <c r="B15" s="11" t="s">
        <v>20</v>
      </c>
      <c r="C15" s="5" t="s">
        <v>14</v>
      </c>
      <c r="D15" s="6" t="s">
        <v>21</v>
      </c>
      <c r="E15" s="7">
        <v>40</v>
      </c>
      <c r="F15" s="12"/>
      <c r="G15" s="9">
        <v>94.1</v>
      </c>
      <c r="H15" s="9">
        <v>2.7</v>
      </c>
      <c r="I15" s="9">
        <v>0.34</v>
      </c>
      <c r="J15" s="9">
        <v>20.059999999999999</v>
      </c>
    </row>
    <row r="16" spans="1:10" ht="15" customHeight="1" thickBot="1">
      <c r="A16" s="54"/>
      <c r="B16" s="11"/>
      <c r="C16" s="5"/>
      <c r="D16" s="6"/>
      <c r="E16" s="7">
        <f>E12+E13+E14+E15</f>
        <v>630</v>
      </c>
      <c r="F16" s="49">
        <v>85</v>
      </c>
      <c r="G16" s="9">
        <f>G12+G13+G14+G15</f>
        <v>632.61</v>
      </c>
      <c r="H16" s="9">
        <f>H12+H13+H14+H15</f>
        <v>24.72</v>
      </c>
      <c r="I16" s="9">
        <f t="shared" ref="I16:J16" si="0">I12+I13+I14+I15</f>
        <v>23.849999999999998</v>
      </c>
      <c r="J16" s="9">
        <f t="shared" si="0"/>
        <v>84.94</v>
      </c>
    </row>
    <row r="17" spans="1:10" ht="15" customHeight="1">
      <c r="A17" s="28" t="s">
        <v>40</v>
      </c>
      <c r="B17" s="22" t="s">
        <v>41</v>
      </c>
      <c r="C17" s="5">
        <v>70</v>
      </c>
      <c r="D17" s="6" t="s">
        <v>24</v>
      </c>
      <c r="E17" s="7">
        <v>60</v>
      </c>
      <c r="F17" s="8"/>
      <c r="G17" s="9">
        <v>5.45</v>
      </c>
      <c r="H17" s="9">
        <v>0.4</v>
      </c>
      <c r="I17" s="9">
        <v>0.05</v>
      </c>
      <c r="J17" s="9">
        <v>0.85</v>
      </c>
    </row>
    <row r="18" spans="1:10" ht="15" customHeight="1">
      <c r="A18" s="55" t="s">
        <v>22</v>
      </c>
      <c r="B18" s="10" t="s">
        <v>25</v>
      </c>
      <c r="C18" s="5" t="s">
        <v>26</v>
      </c>
      <c r="D18" s="6" t="s">
        <v>27</v>
      </c>
      <c r="E18" s="7">
        <v>200</v>
      </c>
      <c r="F18" s="8"/>
      <c r="G18" s="13">
        <v>67.03</v>
      </c>
      <c r="H18" s="13">
        <v>1.1000000000000001</v>
      </c>
      <c r="I18" s="13">
        <v>4.79</v>
      </c>
      <c r="J18" s="13">
        <v>4.88</v>
      </c>
    </row>
    <row r="19" spans="1:10" ht="31.5">
      <c r="A19" s="55"/>
      <c r="B19" s="10" t="s">
        <v>28</v>
      </c>
      <c r="C19" s="5" t="s">
        <v>29</v>
      </c>
      <c r="D19" s="6" t="s">
        <v>30</v>
      </c>
      <c r="E19" s="7">
        <v>90</v>
      </c>
      <c r="F19" s="8"/>
      <c r="G19" s="9">
        <v>170.76</v>
      </c>
      <c r="H19" s="9">
        <v>9.0500000000000007</v>
      </c>
      <c r="I19" s="9">
        <v>10.199999999999999</v>
      </c>
      <c r="J19" s="9">
        <v>10.69</v>
      </c>
    </row>
    <row r="20" spans="1:10" ht="15" customHeight="1">
      <c r="A20" s="55"/>
      <c r="B20" s="14" t="s">
        <v>23</v>
      </c>
      <c r="C20" s="5">
        <v>303</v>
      </c>
      <c r="D20" s="6" t="s">
        <v>31</v>
      </c>
      <c r="E20" s="7">
        <v>150</v>
      </c>
      <c r="F20" s="8"/>
      <c r="G20" s="9">
        <v>219</v>
      </c>
      <c r="H20" s="9">
        <v>4.9400000000000004</v>
      </c>
      <c r="I20" s="9">
        <v>7.89</v>
      </c>
      <c r="J20" s="9">
        <v>32.18</v>
      </c>
    </row>
    <row r="21" spans="1:10" ht="15" customHeight="1">
      <c r="A21" s="55"/>
      <c r="B21" s="11" t="s">
        <v>18</v>
      </c>
      <c r="C21" s="5">
        <v>376</v>
      </c>
      <c r="D21" s="6" t="s">
        <v>32</v>
      </c>
      <c r="E21" s="7">
        <v>200</v>
      </c>
      <c r="F21" s="8"/>
      <c r="G21" s="9">
        <v>60.46</v>
      </c>
      <c r="H21" s="9">
        <v>7.0000000000000007E-2</v>
      </c>
      <c r="I21" s="9">
        <v>0.02</v>
      </c>
      <c r="J21" s="9">
        <v>15</v>
      </c>
    </row>
    <row r="22" spans="1:10" ht="18" customHeight="1">
      <c r="A22" s="55"/>
      <c r="B22" s="11" t="s">
        <v>20</v>
      </c>
      <c r="C22" s="5" t="s">
        <v>14</v>
      </c>
      <c r="D22" s="6" t="s">
        <v>21</v>
      </c>
      <c r="E22" s="7">
        <v>40</v>
      </c>
      <c r="F22" s="12"/>
      <c r="G22" s="9">
        <v>94.1</v>
      </c>
      <c r="H22" s="9">
        <v>2.7</v>
      </c>
      <c r="I22" s="9">
        <v>0.34</v>
      </c>
      <c r="J22" s="9">
        <v>20.059999999999999</v>
      </c>
    </row>
    <row r="23" spans="1:10" ht="15.75">
      <c r="A23" s="55"/>
      <c r="B23" s="11" t="s">
        <v>20</v>
      </c>
      <c r="C23" s="5" t="s">
        <v>14</v>
      </c>
      <c r="D23" s="6" t="s">
        <v>33</v>
      </c>
      <c r="E23" s="7">
        <v>20</v>
      </c>
      <c r="F23" s="12"/>
      <c r="G23" s="9">
        <v>40.96</v>
      </c>
      <c r="H23" s="9">
        <v>1.33</v>
      </c>
      <c r="I23" s="9">
        <v>0.24</v>
      </c>
      <c r="J23" s="9">
        <v>8.3699999999999992</v>
      </c>
    </row>
    <row r="24" spans="1:10" ht="15" customHeight="1">
      <c r="A24" s="55"/>
      <c r="B24" s="31"/>
      <c r="C24" s="5">
        <v>15</v>
      </c>
      <c r="D24" s="6" t="s">
        <v>34</v>
      </c>
      <c r="E24" s="7">
        <v>30</v>
      </c>
      <c r="F24" s="12"/>
      <c r="G24" s="9">
        <v>103.02</v>
      </c>
      <c r="H24" s="9">
        <v>7.8</v>
      </c>
      <c r="I24" s="9">
        <v>7.98</v>
      </c>
      <c r="J24" s="9">
        <v>0</v>
      </c>
    </row>
    <row r="25" spans="1:10" ht="15" customHeight="1" thickBot="1">
      <c r="A25" s="55"/>
      <c r="B25" s="31" t="s">
        <v>42</v>
      </c>
      <c r="C25" s="15">
        <v>338</v>
      </c>
      <c r="D25" s="16" t="s">
        <v>35</v>
      </c>
      <c r="E25" s="17">
        <v>120</v>
      </c>
      <c r="F25" s="12"/>
      <c r="G25" s="18">
        <v>55.5</v>
      </c>
      <c r="H25" s="18">
        <v>0.5</v>
      </c>
      <c r="I25" s="18">
        <v>0.5</v>
      </c>
      <c r="J25" s="18">
        <v>12.25</v>
      </c>
    </row>
    <row r="26" spans="1:10" ht="15.75">
      <c r="A26" s="55"/>
      <c r="B26" s="11"/>
      <c r="C26" s="29"/>
      <c r="D26" s="16"/>
      <c r="E26" s="17">
        <f>E17+E18+E19+E20+E21+E22+E23+E24+E25</f>
        <v>910</v>
      </c>
      <c r="F26" s="49">
        <v>85</v>
      </c>
      <c r="G26" s="17">
        <f t="shared" ref="G26:J26" si="1">G17+G18+G19+G20+G21+G22+G23+G24+G25</f>
        <v>816.28000000000009</v>
      </c>
      <c r="H26" s="17">
        <f t="shared" si="1"/>
        <v>27.890000000000004</v>
      </c>
      <c r="I26" s="17">
        <f t="shared" si="1"/>
        <v>32.01</v>
      </c>
      <c r="J26" s="17">
        <f t="shared" si="1"/>
        <v>104.28</v>
      </c>
    </row>
    <row r="27" spans="1:10" ht="15.75">
      <c r="A27" s="30" t="s">
        <v>40</v>
      </c>
      <c r="B27" s="22" t="s">
        <v>15</v>
      </c>
      <c r="C27" s="19">
        <v>45</v>
      </c>
      <c r="D27" s="20" t="s">
        <v>37</v>
      </c>
      <c r="E27" s="21">
        <v>200</v>
      </c>
      <c r="F27" s="22"/>
      <c r="G27" s="21">
        <v>277.42</v>
      </c>
      <c r="H27" s="23">
        <v>6.97</v>
      </c>
      <c r="I27" s="23">
        <v>4.1399999999999997</v>
      </c>
      <c r="J27" s="23">
        <v>217.29</v>
      </c>
    </row>
    <row r="28" spans="1:10" ht="31.5">
      <c r="A28" s="56" t="s">
        <v>36</v>
      </c>
      <c r="B28" s="22" t="s">
        <v>20</v>
      </c>
      <c r="C28" s="24">
        <v>303</v>
      </c>
      <c r="D28" s="25" t="s">
        <v>38</v>
      </c>
      <c r="E28" s="21">
        <v>30</v>
      </c>
      <c r="F28" s="22"/>
      <c r="G28" s="21">
        <v>40</v>
      </c>
      <c r="H28" s="23">
        <v>6.4</v>
      </c>
      <c r="I28" s="23">
        <v>21.3</v>
      </c>
      <c r="J28" s="23">
        <v>92.3</v>
      </c>
    </row>
    <row r="29" spans="1:10" ht="15.75">
      <c r="A29" s="56"/>
      <c r="B29" s="22" t="s">
        <v>18</v>
      </c>
      <c r="C29" s="5">
        <v>376</v>
      </c>
      <c r="D29" s="6" t="s">
        <v>32</v>
      </c>
      <c r="E29" s="7">
        <v>200</v>
      </c>
      <c r="F29" s="8"/>
      <c r="G29" s="9">
        <v>60.46</v>
      </c>
      <c r="H29" s="9">
        <v>7.0000000000000007E-2</v>
      </c>
      <c r="I29" s="9">
        <v>0.02</v>
      </c>
      <c r="J29" s="9">
        <v>15</v>
      </c>
    </row>
    <row r="30" spans="1:10">
      <c r="A30" s="56"/>
    </row>
  </sheetData>
  <mergeCells count="5">
    <mergeCell ref="B1:D1"/>
    <mergeCell ref="A12:A16"/>
    <mergeCell ref="A18:A26"/>
    <mergeCell ref="A28:A30"/>
    <mergeCell ref="A4:A11"/>
  </mergeCells>
  <pageMargins left="0.75" right="0.75" top="1" bottom="1" header="0.51180555555555496" footer="0.51180555555555496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</dc:creator>
  <cp:lastModifiedBy>K8-PC2</cp:lastModifiedBy>
  <dcterms:created xsi:type="dcterms:W3CDTF">2021-11-14T19:19:00Z</dcterms:created>
  <dcterms:modified xsi:type="dcterms:W3CDTF">2022-12-20T05:35:27Z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1049-11.2.0.9255</vt:lpwstr>
  </property>
</Properties>
</file>