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(19)\"/>
    </mc:Choice>
  </mc:AlternateContent>
  <bookViews>
    <workbookView xWindow="0" yWindow="0" windowWidth="51600" windowHeight="172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71" i="1" l="1"/>
  <c r="A171" i="1"/>
  <c r="L170" i="1"/>
  <c r="J170" i="1"/>
  <c r="I170" i="1"/>
  <c r="H170" i="1"/>
  <c r="G170" i="1"/>
  <c r="F170" i="1"/>
  <c r="B163" i="1"/>
  <c r="A163" i="1"/>
  <c r="L162" i="1"/>
  <c r="L171" i="1" s="1"/>
  <c r="J162" i="1"/>
  <c r="J171" i="1" s="1"/>
  <c r="I162" i="1"/>
  <c r="H162" i="1"/>
  <c r="G162" i="1"/>
  <c r="G171" i="1" s="1"/>
  <c r="F162" i="1"/>
  <c r="B155" i="1"/>
  <c r="A155" i="1"/>
  <c r="L154" i="1"/>
  <c r="J154" i="1"/>
  <c r="I154" i="1"/>
  <c r="H154" i="1"/>
  <c r="G154" i="1"/>
  <c r="F154" i="1"/>
  <c r="B146" i="1"/>
  <c r="A146" i="1"/>
  <c r="L145" i="1"/>
  <c r="L155" i="1" s="1"/>
  <c r="J145" i="1"/>
  <c r="I145" i="1"/>
  <c r="I155" i="1" s="1"/>
  <c r="H145" i="1"/>
  <c r="G145" i="1"/>
  <c r="G155" i="1" s="1"/>
  <c r="F145" i="1"/>
  <c r="B138" i="1"/>
  <c r="A138" i="1"/>
  <c r="L137" i="1"/>
  <c r="J137" i="1"/>
  <c r="I137" i="1"/>
  <c r="H137" i="1"/>
  <c r="G137" i="1"/>
  <c r="F137" i="1"/>
  <c r="B129" i="1"/>
  <c r="A129" i="1"/>
  <c r="L128" i="1"/>
  <c r="L138" i="1" s="1"/>
  <c r="J128" i="1"/>
  <c r="J138" i="1" s="1"/>
  <c r="I128" i="1"/>
  <c r="I138" i="1" s="1"/>
  <c r="H128" i="1"/>
  <c r="H138" i="1" s="1"/>
  <c r="G128" i="1"/>
  <c r="G138" i="1" s="1"/>
  <c r="F128" i="1"/>
  <c r="F138" i="1" s="1"/>
  <c r="B121" i="1"/>
  <c r="A121" i="1"/>
  <c r="L120" i="1"/>
  <c r="J120" i="1"/>
  <c r="I120" i="1"/>
  <c r="H120" i="1"/>
  <c r="G120" i="1"/>
  <c r="F120" i="1"/>
  <c r="B113" i="1"/>
  <c r="A113" i="1"/>
  <c r="L112" i="1"/>
  <c r="L121" i="1" s="1"/>
  <c r="J112" i="1"/>
  <c r="I112" i="1"/>
  <c r="H112" i="1"/>
  <c r="G112" i="1"/>
  <c r="F112" i="1"/>
  <c r="B105" i="1"/>
  <c r="A105" i="1"/>
  <c r="L104" i="1"/>
  <c r="J104" i="1"/>
  <c r="I104" i="1"/>
  <c r="H104" i="1"/>
  <c r="G104" i="1"/>
  <c r="F104" i="1"/>
  <c r="B96" i="1"/>
  <c r="A96" i="1"/>
  <c r="L95" i="1"/>
  <c r="L105" i="1" s="1"/>
  <c r="J95" i="1"/>
  <c r="I95" i="1"/>
  <c r="H95" i="1"/>
  <c r="G95" i="1"/>
  <c r="F95" i="1"/>
  <c r="B89" i="1"/>
  <c r="A89" i="1"/>
  <c r="L88" i="1"/>
  <c r="J88" i="1"/>
  <c r="I88" i="1"/>
  <c r="H88" i="1"/>
  <c r="G88" i="1"/>
  <c r="F88" i="1"/>
  <c r="B80" i="1"/>
  <c r="A80" i="1"/>
  <c r="L79" i="1"/>
  <c r="L89" i="1" s="1"/>
  <c r="J79" i="1"/>
  <c r="I79" i="1"/>
  <c r="H79" i="1"/>
  <c r="G79" i="1"/>
  <c r="F79" i="1"/>
  <c r="B72" i="1"/>
  <c r="A72" i="1"/>
  <c r="L71" i="1"/>
  <c r="J71" i="1"/>
  <c r="I71" i="1"/>
  <c r="H71" i="1"/>
  <c r="G71" i="1"/>
  <c r="F71" i="1"/>
  <c r="B63" i="1"/>
  <c r="A63" i="1"/>
  <c r="L62" i="1"/>
  <c r="L72" i="1" s="1"/>
  <c r="J62" i="1"/>
  <c r="J72" i="1" s="1"/>
  <c r="I62" i="1"/>
  <c r="I72" i="1" s="1"/>
  <c r="H62" i="1"/>
  <c r="G62" i="1"/>
  <c r="G72" i="1" s="1"/>
  <c r="F62" i="1"/>
  <c r="B56" i="1"/>
  <c r="A56" i="1"/>
  <c r="L55" i="1"/>
  <c r="J55" i="1"/>
  <c r="I55" i="1"/>
  <c r="H55" i="1"/>
  <c r="G55" i="1"/>
  <c r="F55" i="1"/>
  <c r="B47" i="1"/>
  <c r="A47" i="1"/>
  <c r="L46" i="1"/>
  <c r="L56" i="1" s="1"/>
  <c r="J46" i="1"/>
  <c r="I46" i="1"/>
  <c r="I56" i="1" s="1"/>
  <c r="H46" i="1"/>
  <c r="G46" i="1"/>
  <c r="F46" i="1"/>
  <c r="B38" i="1"/>
  <c r="A38" i="1"/>
  <c r="L37" i="1"/>
  <c r="J37" i="1"/>
  <c r="I37" i="1"/>
  <c r="H37" i="1"/>
  <c r="G37" i="1"/>
  <c r="F37" i="1"/>
  <c r="B28" i="1"/>
  <c r="A28" i="1"/>
  <c r="L27" i="1"/>
  <c r="J27" i="1"/>
  <c r="I27" i="1"/>
  <c r="H27" i="1"/>
  <c r="G27" i="1"/>
  <c r="F27" i="1"/>
  <c r="F38" i="1" s="1"/>
  <c r="B21" i="1"/>
  <c r="A21" i="1"/>
  <c r="L20" i="1"/>
  <c r="J20" i="1"/>
  <c r="I20" i="1"/>
  <c r="H20" i="1"/>
  <c r="G20" i="1"/>
  <c r="F20" i="1"/>
  <c r="B14" i="1"/>
  <c r="A14" i="1"/>
  <c r="L13" i="1"/>
  <c r="L21" i="1" s="1"/>
  <c r="J13" i="1"/>
  <c r="J21" i="1" s="1"/>
  <c r="I13" i="1"/>
  <c r="H13" i="1"/>
  <c r="G13" i="1"/>
  <c r="F13" i="1"/>
  <c r="F21" i="1" s="1"/>
  <c r="F171" i="1" l="1"/>
  <c r="J155" i="1"/>
  <c r="G121" i="1"/>
  <c r="J121" i="1"/>
  <c r="F121" i="1"/>
  <c r="G105" i="1"/>
  <c r="J89" i="1"/>
  <c r="I89" i="1"/>
  <c r="H89" i="1"/>
  <c r="G89" i="1"/>
  <c r="F89" i="1"/>
  <c r="H72" i="1"/>
  <c r="F56" i="1"/>
  <c r="J56" i="1"/>
  <c r="H56" i="1"/>
  <c r="G56" i="1"/>
  <c r="J38" i="1"/>
  <c r="G38" i="1"/>
  <c r="I21" i="1"/>
  <c r="G21" i="1"/>
  <c r="H105" i="1"/>
  <c r="H155" i="1"/>
  <c r="F155" i="1"/>
  <c r="H121" i="1"/>
  <c r="F105" i="1"/>
  <c r="F72" i="1"/>
  <c r="I38" i="1"/>
  <c r="I121" i="1"/>
  <c r="I171" i="1"/>
  <c r="H38" i="1"/>
  <c r="L38" i="1"/>
  <c r="L172" i="1" s="1"/>
  <c r="I105" i="1"/>
  <c r="H171" i="1"/>
  <c r="J105" i="1"/>
  <c r="H21" i="1"/>
  <c r="G172" i="1" l="1"/>
  <c r="J172" i="1"/>
  <c r="F172" i="1"/>
  <c r="I172" i="1"/>
  <c r="H172" i="1"/>
</calcChain>
</file>

<file path=xl/sharedStrings.xml><?xml version="1.0" encoding="utf-8"?>
<sst xmlns="http://schemas.openxmlformats.org/spreadsheetml/2006/main" count="397" uniqueCount="138">
  <si>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</si>
  <si>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</si>
  <si>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</si>
  <si>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</si>
  <si>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</si>
  <si>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</si>
  <si>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</si>
  <si>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</si>
  <si>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</si>
  <si>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</si>
  <si>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</si>
  <si>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</si>
  <si>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</si>
  <si>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</si>
  <si>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</si>
  <si>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</si>
  <si>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</si>
  <si>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</si>
  <si>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</si>
  <si>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</si>
  <si>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</si>
  <si>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</si>
  <si>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</si>
  <si>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</si>
  <si>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</si>
  <si>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</si>
  <si>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</si>
  <si>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</si>
  <si>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</si>
  <si>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</si>
  <si>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</si>
  <si>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</si>
  <si>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</si>
  <si>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</si>
  <si>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</si>
  <si>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</si>
  <si>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</si>
  <si>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</si>
  <si>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МОБУ СОШ №9 им.И.Ф.Константинова </t>
  </si>
  <si>
    <t xml:space="preserve">Омлет натуральный </t>
  </si>
  <si>
    <t>131/1</t>
  </si>
  <si>
    <t xml:space="preserve">зеленый горошек консервированный </t>
  </si>
  <si>
    <t xml:space="preserve">какао с молоком </t>
  </si>
  <si>
    <t>хлеб пшеничный</t>
  </si>
  <si>
    <t>яблоко свежее</t>
  </si>
  <si>
    <t>хлеб ржаной</t>
  </si>
  <si>
    <t xml:space="preserve">сыр порциями </t>
  </si>
  <si>
    <t xml:space="preserve">икра кабачковая </t>
  </si>
  <si>
    <t xml:space="preserve">борщ с картофелем </t>
  </si>
  <si>
    <t>12/1</t>
  </si>
  <si>
    <t>11/1</t>
  </si>
  <si>
    <t>73/1</t>
  </si>
  <si>
    <t>сок фруктовый</t>
  </si>
  <si>
    <t>пудинг из творога запеченый</t>
  </si>
  <si>
    <t>сгущеное молоко</t>
  </si>
  <si>
    <t>101/1</t>
  </si>
  <si>
    <t xml:space="preserve">кофейный напиток с молоком </t>
  </si>
  <si>
    <t>кефир 2,5%</t>
  </si>
  <si>
    <t>386/1</t>
  </si>
  <si>
    <t>овощи натуральные соленые (огурец соленый)</t>
  </si>
  <si>
    <t>суп с крупой и томатом</t>
  </si>
  <si>
    <t xml:space="preserve">каша вязкая пшенная </t>
  </si>
  <si>
    <t>чай черный с сахаром</t>
  </si>
  <si>
    <t xml:space="preserve">фрукты </t>
  </si>
  <si>
    <t>директор</t>
  </si>
  <si>
    <t>Шилов С.В.</t>
  </si>
  <si>
    <t xml:space="preserve">салат из свеклы с огурцами </t>
  </si>
  <si>
    <t xml:space="preserve">шницель натуральный рубленный </t>
  </si>
  <si>
    <t>кондит изд</t>
  </si>
  <si>
    <t>чай с лимоном</t>
  </si>
  <si>
    <t>кондитерское изделие (печенье промышленного произв)</t>
  </si>
  <si>
    <t>20/2</t>
  </si>
  <si>
    <t>салат из квашенной капусты</t>
  </si>
  <si>
    <t>47/1</t>
  </si>
  <si>
    <t>суп картофельный с бобовыми</t>
  </si>
  <si>
    <t>гуляш из говядины</t>
  </si>
  <si>
    <t>каша вязкая (гречневая)</t>
  </si>
  <si>
    <t>кисель из сока плодового</t>
  </si>
  <si>
    <t xml:space="preserve">хлеб пшеничный </t>
  </si>
  <si>
    <t>фруктовый чай (с яблоком)</t>
  </si>
  <si>
    <t>377/1</t>
  </si>
  <si>
    <t>салат "Витаминный" (яблоко свежее, капуста, морковь)</t>
  </si>
  <si>
    <t>рассольник</t>
  </si>
  <si>
    <t xml:space="preserve">голубцы ленивые </t>
  </si>
  <si>
    <t>160/1</t>
  </si>
  <si>
    <t>каша вязкая (ячневая)</t>
  </si>
  <si>
    <t>напиток из плодов шиповника</t>
  </si>
  <si>
    <t>гор блюдо</t>
  </si>
  <si>
    <t>каша рисовая с морковью</t>
  </si>
  <si>
    <t>щи из квашенной капусты с картофелем</t>
  </si>
  <si>
    <t>рагу из птицы</t>
  </si>
  <si>
    <t>пирог "Южный"</t>
  </si>
  <si>
    <t>гоб блюдо</t>
  </si>
  <si>
    <t>каша манная молочная</t>
  </si>
  <si>
    <t>кофейный напиток с молоком</t>
  </si>
  <si>
    <t xml:space="preserve">салат из свеклы отварной </t>
  </si>
  <si>
    <t xml:space="preserve">суп из овощей со сметаной </t>
  </si>
  <si>
    <t xml:space="preserve">запеканка картофельная с мясом </t>
  </si>
  <si>
    <t>фруктовый чай ( с яблоком)</t>
  </si>
  <si>
    <t>кондитерске изделие (печенье промыш производств)</t>
  </si>
  <si>
    <t xml:space="preserve">кефир 2,5% </t>
  </si>
  <si>
    <t xml:space="preserve">напиток </t>
  </si>
  <si>
    <t>салат из белокочаной капусты (огурец соленый)</t>
  </si>
  <si>
    <t>борщ с капустой и картофелем</t>
  </si>
  <si>
    <t>компот из яблок</t>
  </si>
  <si>
    <t>зеленый горошек консервированный</t>
  </si>
  <si>
    <t>салат из свеклы с огурцами солеными</t>
  </si>
  <si>
    <t>суп-лапша домашняя</t>
  </si>
  <si>
    <t>котлеты-мясо-картофельные по-хлыновски</t>
  </si>
  <si>
    <t>капуста тушеная</t>
  </si>
  <si>
    <t>компот из смеси сухофруктов</t>
  </si>
  <si>
    <t>113/1</t>
  </si>
  <si>
    <t xml:space="preserve">зразы рыбные рубленные </t>
  </si>
  <si>
    <t>картофель отварной</t>
  </si>
  <si>
    <t>салат "Витаминный" ( яблоко свежее, капуста, морковь)</t>
  </si>
  <si>
    <t>фрикадельки из кур</t>
  </si>
  <si>
    <t>макароны отварные с овощами</t>
  </si>
  <si>
    <t>гор напиток</t>
  </si>
  <si>
    <t>хлеб бел</t>
  </si>
  <si>
    <t>салат из моркови с яблоком</t>
  </si>
  <si>
    <t>какао с молоком</t>
  </si>
  <si>
    <t xml:space="preserve">салат из квашенной капусты </t>
  </si>
  <si>
    <t xml:space="preserve">суп картофельный с клецками </t>
  </si>
  <si>
    <t xml:space="preserve">хлеб ржанрой </t>
  </si>
  <si>
    <t>Вок "Курица с рисом и овощами"</t>
  </si>
  <si>
    <t>овощи по-сезону (огурец свежий/огурец соленый)</t>
  </si>
  <si>
    <t>фрукты свежие(яблоко кубанское)</t>
  </si>
  <si>
    <t>митболы из говядины</t>
  </si>
  <si>
    <t>макаронные изделия отварные  с овощами</t>
  </si>
  <si>
    <t>кисломолочный напиток (ряженка 3,5%)</t>
  </si>
  <si>
    <t>Плов из отварной говядины</t>
  </si>
  <si>
    <t>Фрукты свежие(яблоко кубанское)</t>
  </si>
  <si>
    <t>Рыба тушенная с овощами</t>
  </si>
  <si>
    <t>Пюре картофельное</t>
  </si>
  <si>
    <t>фрукты свежие (яблоко кубанское)</t>
  </si>
  <si>
    <t>Ризотто с овощами</t>
  </si>
  <si>
    <t>фруктф свежие (яблоко кубанское)</t>
  </si>
  <si>
    <t>фишболы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</si>
</sst>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9" fontId="3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7" xfId="1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0" borderId="1" xfId="0" applyFont="1" applyBorder="1"/>
    <xf numFmtId="12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38</v>
      </c>
      <c r="D1" s="58"/>
      <c r="E1" s="58"/>
      <c r="F1" s="12" t="s">
        <v>16</v>
      </c>
      <c r="G1" s="2" t="s">
        <v>17</v>
      </c>
      <c r="H1" s="59" t="s">
        <v>64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65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160</v>
      </c>
      <c r="G6" s="40">
        <v>3.4</v>
      </c>
      <c r="H6" s="40">
        <v>2.5</v>
      </c>
      <c r="I6" s="40">
        <v>7.7</v>
      </c>
      <c r="J6" s="40">
        <v>66.900000000000006</v>
      </c>
      <c r="K6" s="41" t="s">
        <v>40</v>
      </c>
      <c r="L6" s="40">
        <v>51</v>
      </c>
    </row>
    <row r="7" spans="1:12" ht="15" x14ac:dyDescent="0.25">
      <c r="A7" s="23"/>
      <c r="B7" s="15"/>
      <c r="C7" s="11"/>
      <c r="D7" s="6" t="s">
        <v>25</v>
      </c>
      <c r="E7" s="42" t="s">
        <v>41</v>
      </c>
      <c r="F7" s="43">
        <v>60</v>
      </c>
      <c r="G7" s="43">
        <v>14.86</v>
      </c>
      <c r="H7" s="43">
        <v>20.48</v>
      </c>
      <c r="I7" s="43">
        <v>2.81</v>
      </c>
      <c r="J7" s="43">
        <v>308.95999999999998</v>
      </c>
      <c r="K7" s="44">
        <v>210</v>
      </c>
      <c r="L7" s="43">
        <v>12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118.52</v>
      </c>
      <c r="K8" s="44">
        <v>382</v>
      </c>
      <c r="L8" s="43">
        <v>15</v>
      </c>
    </row>
    <row r="9" spans="1:12" ht="15" x14ac:dyDescent="0.25">
      <c r="A9" s="23"/>
      <c r="B9" s="15"/>
      <c r="C9" s="11"/>
      <c r="D9" s="53" t="s">
        <v>30</v>
      </c>
      <c r="E9" s="42" t="s">
        <v>43</v>
      </c>
      <c r="F9" s="43">
        <v>25</v>
      </c>
      <c r="G9" s="43">
        <v>1.49</v>
      </c>
      <c r="H9" s="43">
        <v>0.18</v>
      </c>
      <c r="I9" s="43">
        <v>10.54</v>
      </c>
      <c r="J9" s="43">
        <v>55.81</v>
      </c>
      <c r="K9" s="52" t="s">
        <v>50</v>
      </c>
      <c r="L9" s="43">
        <v>2</v>
      </c>
    </row>
    <row r="10" spans="1:12" ht="15" x14ac:dyDescent="0.25">
      <c r="A10" s="23"/>
      <c r="B10" s="15"/>
      <c r="C10" s="11"/>
      <c r="D10" s="7" t="s">
        <v>23</v>
      </c>
      <c r="E10" s="42" t="s">
        <v>44</v>
      </c>
      <c r="F10" s="43">
        <v>120</v>
      </c>
      <c r="G10" s="43">
        <v>0.5</v>
      </c>
      <c r="H10" s="43">
        <v>0.5</v>
      </c>
      <c r="I10" s="43">
        <v>12.25</v>
      </c>
      <c r="J10" s="43">
        <v>55.5</v>
      </c>
      <c r="K10" s="44">
        <v>338</v>
      </c>
      <c r="L10" s="43">
        <v>10</v>
      </c>
    </row>
    <row r="11" spans="1:12" ht="15" x14ac:dyDescent="0.25">
      <c r="A11" s="23"/>
      <c r="B11" s="15"/>
      <c r="C11" s="11"/>
      <c r="D11" s="54" t="s">
        <v>31</v>
      </c>
      <c r="E11" s="42" t="s">
        <v>45</v>
      </c>
      <c r="F11" s="43">
        <v>25</v>
      </c>
      <c r="G11" s="43">
        <v>1.4</v>
      </c>
      <c r="H11" s="43">
        <v>0.28000000000000003</v>
      </c>
      <c r="I11" s="43">
        <v>11.35</v>
      </c>
      <c r="J11" s="43">
        <v>50.52</v>
      </c>
      <c r="K11" s="51" t="s">
        <v>49</v>
      </c>
      <c r="L11" s="43">
        <v>2.5</v>
      </c>
    </row>
    <row r="12" spans="1:12" ht="15" x14ac:dyDescent="0.25">
      <c r="A12" s="23"/>
      <c r="B12" s="15"/>
      <c r="C12" s="11"/>
      <c r="D12" s="6"/>
      <c r="E12" s="42" t="s">
        <v>46</v>
      </c>
      <c r="F12" s="43">
        <v>15</v>
      </c>
      <c r="G12" s="43">
        <v>3.9</v>
      </c>
      <c r="H12" s="43">
        <v>3.99</v>
      </c>
      <c r="I12" s="43">
        <v>0</v>
      </c>
      <c r="J12" s="43">
        <v>51.51</v>
      </c>
      <c r="K12" s="44">
        <v>15</v>
      </c>
      <c r="L12" s="43">
        <v>14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605</v>
      </c>
      <c r="G13" s="19">
        <f t="shared" ref="G13:J13" si="0">SUM(G6:G12)</f>
        <v>29.629999999999992</v>
      </c>
      <c r="H13" s="19">
        <f t="shared" si="0"/>
        <v>31.47</v>
      </c>
      <c r="I13" s="19">
        <f t="shared" si="0"/>
        <v>62.23</v>
      </c>
      <c r="J13" s="19">
        <f t="shared" si="0"/>
        <v>707.72</v>
      </c>
      <c r="K13" s="25"/>
      <c r="L13" s="19">
        <f t="shared" ref="L13" si="1">SUM(L6:L12)</f>
        <v>106.5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47</v>
      </c>
      <c r="F14" s="43">
        <v>60</v>
      </c>
      <c r="G14" s="43">
        <v>1.01</v>
      </c>
      <c r="H14" s="43">
        <v>0.05</v>
      </c>
      <c r="I14" s="43">
        <v>12.57</v>
      </c>
      <c r="J14" s="43">
        <v>53.57</v>
      </c>
      <c r="K14" s="44" t="s">
        <v>51</v>
      </c>
      <c r="L14" s="43">
        <v>12</v>
      </c>
    </row>
    <row r="15" spans="1:12" ht="15" x14ac:dyDescent="0.25">
      <c r="A15" s="23"/>
      <c r="B15" s="15"/>
      <c r="C15" s="11"/>
      <c r="D15" s="7" t="s">
        <v>26</v>
      </c>
      <c r="E15" s="42" t="s">
        <v>48</v>
      </c>
      <c r="F15" s="43">
        <v>200</v>
      </c>
      <c r="G15" s="43">
        <v>2</v>
      </c>
      <c r="H15" s="43">
        <v>6.5</v>
      </c>
      <c r="I15" s="43">
        <v>13.44</v>
      </c>
      <c r="J15" s="43">
        <v>120.26</v>
      </c>
      <c r="K15" s="44">
        <v>83</v>
      </c>
      <c r="L15" s="43">
        <v>15</v>
      </c>
    </row>
    <row r="16" spans="1:12" ht="15" x14ac:dyDescent="0.25">
      <c r="A16" s="23"/>
      <c r="B16" s="15"/>
      <c r="C16" s="11"/>
      <c r="D16" s="7" t="s">
        <v>27</v>
      </c>
      <c r="E16" s="42" t="s">
        <v>124</v>
      </c>
      <c r="F16" s="43">
        <v>180</v>
      </c>
      <c r="G16" s="43">
        <v>10.08</v>
      </c>
      <c r="H16" s="43">
        <v>18.54</v>
      </c>
      <c r="I16" s="43">
        <v>33.659999999999997</v>
      </c>
      <c r="J16" s="43">
        <v>258</v>
      </c>
      <c r="K16" s="44">
        <v>577</v>
      </c>
      <c r="L16" s="43">
        <v>63.7</v>
      </c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200</v>
      </c>
      <c r="G17" s="43">
        <v>1</v>
      </c>
      <c r="H17" s="43">
        <v>0.2</v>
      </c>
      <c r="I17" s="43">
        <v>20.2</v>
      </c>
      <c r="J17" s="43">
        <v>84.8</v>
      </c>
      <c r="K17" s="44">
        <v>389</v>
      </c>
      <c r="L17" s="43">
        <v>10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40</v>
      </c>
      <c r="G18" s="43">
        <v>2.38</v>
      </c>
      <c r="H18" s="43">
        <v>0.28999999999999998</v>
      </c>
      <c r="I18" s="43">
        <v>16.86</v>
      </c>
      <c r="J18" s="43">
        <v>89.3</v>
      </c>
      <c r="K18" s="51" t="s">
        <v>50</v>
      </c>
      <c r="L18" s="43">
        <v>2.5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40</v>
      </c>
      <c r="G19" s="43">
        <v>2.2400000000000002</v>
      </c>
      <c r="H19" s="43">
        <v>0.45</v>
      </c>
      <c r="I19" s="43">
        <v>18.16</v>
      </c>
      <c r="J19" s="43">
        <v>80.83</v>
      </c>
      <c r="K19" s="51" t="s">
        <v>49</v>
      </c>
      <c r="L19" s="43">
        <v>3</v>
      </c>
    </row>
    <row r="20" spans="1:12" ht="15" x14ac:dyDescent="0.25">
      <c r="A20" s="24"/>
      <c r="B20" s="17"/>
      <c r="C20" s="8"/>
      <c r="D20" s="18" t="s">
        <v>32</v>
      </c>
      <c r="E20" s="9"/>
      <c r="F20" s="19">
        <f>SUM(F14:F19)</f>
        <v>720</v>
      </c>
      <c r="G20" s="19">
        <f>SUM(G14:G19)</f>
        <v>18.71</v>
      </c>
      <c r="H20" s="19">
        <f>SUM(H14:H19)</f>
        <v>26.029999999999998</v>
      </c>
      <c r="I20" s="19">
        <f>SUM(I14:I19)</f>
        <v>114.88999999999999</v>
      </c>
      <c r="J20" s="19">
        <f>SUM(J14:J19)</f>
        <v>686.76</v>
      </c>
      <c r="K20" s="25"/>
      <c r="L20" s="19">
        <f>SUM(L14:L19)</f>
        <v>106.2</v>
      </c>
    </row>
    <row r="21" spans="1:12" ht="15.75" thickBot="1" x14ac:dyDescent="0.25">
      <c r="A21" s="29">
        <f>A6</f>
        <v>1</v>
      </c>
      <c r="B21" s="30">
        <f>B6</f>
        <v>1</v>
      </c>
      <c r="C21" s="60" t="s">
        <v>4</v>
      </c>
      <c r="D21" s="61"/>
      <c r="E21" s="31"/>
      <c r="F21" s="32">
        <f>F13+F20</f>
        <v>1325</v>
      </c>
      <c r="G21" s="32">
        <f>G13+G20</f>
        <v>48.339999999999989</v>
      </c>
      <c r="H21" s="32">
        <f>H13+H20</f>
        <v>57.5</v>
      </c>
      <c r="I21" s="32">
        <f>I13+I20</f>
        <v>177.11999999999998</v>
      </c>
      <c r="J21" s="32">
        <f>J13+J20</f>
        <v>1394.48</v>
      </c>
      <c r="K21" s="32"/>
      <c r="L21" s="32">
        <f>L13+L20</f>
        <v>212.7</v>
      </c>
    </row>
    <row r="22" spans="1:12" ht="15" x14ac:dyDescent="0.25">
      <c r="A22" s="14">
        <v>1</v>
      </c>
      <c r="B22" s="15">
        <v>2</v>
      </c>
      <c r="C22" s="22" t="s">
        <v>20</v>
      </c>
      <c r="D22" s="5" t="s">
        <v>21</v>
      </c>
      <c r="E22" s="39" t="s">
        <v>53</v>
      </c>
      <c r="F22" s="40">
        <v>160</v>
      </c>
      <c r="G22" s="40">
        <v>24.1</v>
      </c>
      <c r="H22" s="40">
        <v>8.5</v>
      </c>
      <c r="I22" s="40">
        <v>33.06</v>
      </c>
      <c r="J22" s="40">
        <v>305.06</v>
      </c>
      <c r="K22" s="41">
        <v>285</v>
      </c>
      <c r="L22" s="40">
        <v>68.5</v>
      </c>
    </row>
    <row r="23" spans="1:12" ht="15" x14ac:dyDescent="0.25">
      <c r="A23" s="14"/>
      <c r="B23" s="15"/>
      <c r="C23" s="11"/>
      <c r="D23" s="6"/>
      <c r="E23" s="42" t="s">
        <v>54</v>
      </c>
      <c r="F23" s="43">
        <v>30</v>
      </c>
      <c r="G23" s="43">
        <v>4.5</v>
      </c>
      <c r="H23" s="43">
        <v>7.5</v>
      </c>
      <c r="I23" s="43">
        <v>23.76</v>
      </c>
      <c r="J23" s="43">
        <v>63.54</v>
      </c>
      <c r="K23" s="44" t="s">
        <v>55</v>
      </c>
      <c r="L23" s="43">
        <v>13.5</v>
      </c>
    </row>
    <row r="24" spans="1:12" ht="15" x14ac:dyDescent="0.25">
      <c r="A24" s="14"/>
      <c r="B24" s="15"/>
      <c r="C24" s="11"/>
      <c r="D24" s="7" t="s">
        <v>22</v>
      </c>
      <c r="E24" s="42" t="s">
        <v>56</v>
      </c>
      <c r="F24" s="43">
        <v>200</v>
      </c>
      <c r="G24" s="43">
        <v>2.79</v>
      </c>
      <c r="H24" s="43">
        <v>3.19</v>
      </c>
      <c r="I24" s="43">
        <v>19.71</v>
      </c>
      <c r="J24" s="43">
        <v>118.69</v>
      </c>
      <c r="K24" s="44">
        <v>379</v>
      </c>
      <c r="L24" s="43">
        <v>15</v>
      </c>
    </row>
    <row r="25" spans="1:12" ht="15" x14ac:dyDescent="0.25">
      <c r="A25" s="14"/>
      <c r="B25" s="15"/>
      <c r="C25" s="11"/>
      <c r="D25" s="7" t="s">
        <v>30</v>
      </c>
      <c r="E25" s="42" t="s">
        <v>43</v>
      </c>
      <c r="F25" s="43">
        <v>40</v>
      </c>
      <c r="G25" s="43">
        <v>2.38</v>
      </c>
      <c r="H25" s="43">
        <v>0.28999999999999998</v>
      </c>
      <c r="I25" s="43">
        <v>16.86</v>
      </c>
      <c r="J25" s="43">
        <v>89.3</v>
      </c>
      <c r="K25" s="51" t="s">
        <v>50</v>
      </c>
      <c r="L25" s="43">
        <v>2.5</v>
      </c>
    </row>
    <row r="26" spans="1:12" ht="15" x14ac:dyDescent="0.25">
      <c r="A26" s="14"/>
      <c r="B26" s="15"/>
      <c r="C26" s="11"/>
      <c r="D26" s="53" t="s">
        <v>29</v>
      </c>
      <c r="E26" s="42" t="s">
        <v>57</v>
      </c>
      <c r="F26" s="43">
        <v>180</v>
      </c>
      <c r="G26" s="43">
        <v>5.4</v>
      </c>
      <c r="H26" s="43">
        <v>5.76</v>
      </c>
      <c r="I26" s="43">
        <v>7.39</v>
      </c>
      <c r="J26" s="43">
        <v>102.96</v>
      </c>
      <c r="K26" s="44" t="s">
        <v>58</v>
      </c>
      <c r="L26" s="43">
        <v>26.5</v>
      </c>
    </row>
    <row r="27" spans="1:12" ht="15" x14ac:dyDescent="0.25">
      <c r="A27" s="16"/>
      <c r="B27" s="17"/>
      <c r="C27" s="8"/>
      <c r="D27" s="18" t="s">
        <v>32</v>
      </c>
      <c r="E27" s="9"/>
      <c r="F27" s="19">
        <f>SUM(F22:F26)</f>
        <v>610</v>
      </c>
      <c r="G27" s="19">
        <f>SUM(G22:G26)</f>
        <v>39.17</v>
      </c>
      <c r="H27" s="19">
        <f>SUM(H22:H26)</f>
        <v>25.240000000000002</v>
      </c>
      <c r="I27" s="19">
        <f>SUM(I22:I26)</f>
        <v>100.78</v>
      </c>
      <c r="J27" s="19">
        <f>SUM(J22:J26)</f>
        <v>679.55000000000007</v>
      </c>
      <c r="K27" s="25"/>
      <c r="L27" s="19">
        <f>SUM(L22:L26)</f>
        <v>126</v>
      </c>
    </row>
    <row r="28" spans="1:12" ht="15" x14ac:dyDescent="0.25">
      <c r="A28" s="13">
        <f>A22</f>
        <v>1</v>
      </c>
      <c r="B28" s="13">
        <f>B22</f>
        <v>2</v>
      </c>
      <c r="C28" s="10" t="s">
        <v>24</v>
      </c>
      <c r="D28" s="7" t="s">
        <v>25</v>
      </c>
      <c r="E28" s="42" t="s">
        <v>125</v>
      </c>
      <c r="F28" s="43">
        <v>60</v>
      </c>
      <c r="G28" s="43">
        <v>0.48</v>
      </c>
      <c r="H28" s="43">
        <v>0.06</v>
      </c>
      <c r="I28" s="43">
        <v>1.02</v>
      </c>
      <c r="J28" s="43">
        <v>6</v>
      </c>
      <c r="K28" s="44">
        <v>70</v>
      </c>
      <c r="L28" s="43">
        <v>12</v>
      </c>
    </row>
    <row r="29" spans="1:12" ht="15" x14ac:dyDescent="0.25">
      <c r="A29" s="14"/>
      <c r="B29" s="15"/>
      <c r="C29" s="11"/>
      <c r="D29" s="7" t="s">
        <v>26</v>
      </c>
      <c r="E29" s="42" t="s">
        <v>60</v>
      </c>
      <c r="F29" s="43">
        <v>200</v>
      </c>
      <c r="G29" s="43">
        <v>1.1000000000000001</v>
      </c>
      <c r="H29" s="43">
        <v>4.79</v>
      </c>
      <c r="I29" s="43">
        <v>4.88</v>
      </c>
      <c r="J29" s="43">
        <v>67.03</v>
      </c>
      <c r="K29" s="44">
        <v>116</v>
      </c>
      <c r="L29" s="43">
        <v>15</v>
      </c>
    </row>
    <row r="30" spans="1:12" ht="15" x14ac:dyDescent="0.25">
      <c r="A30" s="14"/>
      <c r="B30" s="15"/>
      <c r="C30" s="11"/>
      <c r="D30" s="7" t="s">
        <v>27</v>
      </c>
      <c r="E30" s="42" t="s">
        <v>67</v>
      </c>
      <c r="F30" s="43">
        <v>90</v>
      </c>
      <c r="G30" s="43">
        <v>15.55</v>
      </c>
      <c r="H30" s="43">
        <v>18.670000000000002</v>
      </c>
      <c r="I30" s="43">
        <v>8.06</v>
      </c>
      <c r="J30" s="43">
        <v>191.86</v>
      </c>
      <c r="K30" s="44">
        <v>267</v>
      </c>
      <c r="L30" s="43">
        <v>37.5</v>
      </c>
    </row>
    <row r="31" spans="1:12" ht="15" x14ac:dyDescent="0.25">
      <c r="A31" s="14"/>
      <c r="B31" s="15"/>
      <c r="C31" s="11"/>
      <c r="D31" s="7" t="s">
        <v>28</v>
      </c>
      <c r="E31" s="42" t="s">
        <v>61</v>
      </c>
      <c r="F31" s="43">
        <v>150</v>
      </c>
      <c r="G31" s="43">
        <v>4.9400000000000004</v>
      </c>
      <c r="H31" s="43">
        <v>7.89</v>
      </c>
      <c r="I31" s="43">
        <v>32.18</v>
      </c>
      <c r="J31" s="43">
        <v>219</v>
      </c>
      <c r="K31" s="44">
        <v>303</v>
      </c>
      <c r="L31" s="43">
        <v>15</v>
      </c>
    </row>
    <row r="32" spans="1:12" ht="15" x14ac:dyDescent="0.25">
      <c r="A32" s="14"/>
      <c r="B32" s="15"/>
      <c r="C32" s="11"/>
      <c r="D32" s="7" t="s">
        <v>29</v>
      </c>
      <c r="E32" s="42" t="s">
        <v>62</v>
      </c>
      <c r="F32" s="43">
        <v>200</v>
      </c>
      <c r="G32" s="43">
        <v>7.0000000000000007E-2</v>
      </c>
      <c r="H32" s="43">
        <v>0.02</v>
      </c>
      <c r="I32" s="43">
        <v>15</v>
      </c>
      <c r="J32" s="43">
        <v>60.46</v>
      </c>
      <c r="K32" s="44">
        <v>376</v>
      </c>
      <c r="L32" s="43">
        <v>4.5</v>
      </c>
    </row>
    <row r="33" spans="1:12" ht="15" x14ac:dyDescent="0.25">
      <c r="A33" s="14"/>
      <c r="B33" s="15"/>
      <c r="C33" s="11"/>
      <c r="D33" s="7" t="s">
        <v>30</v>
      </c>
      <c r="E33" s="42" t="s">
        <v>43</v>
      </c>
      <c r="F33" s="43">
        <v>40</v>
      </c>
      <c r="G33" s="43">
        <v>2.38</v>
      </c>
      <c r="H33" s="43">
        <v>0.28999999999999998</v>
      </c>
      <c r="I33" s="43">
        <v>16.86</v>
      </c>
      <c r="J33" s="43">
        <v>89.3</v>
      </c>
      <c r="K33" s="51" t="s">
        <v>50</v>
      </c>
      <c r="L33" s="43">
        <v>2.5</v>
      </c>
    </row>
    <row r="34" spans="1:12" ht="15" x14ac:dyDescent="0.25">
      <c r="A34" s="14"/>
      <c r="B34" s="15"/>
      <c r="C34" s="11"/>
      <c r="D34" s="7" t="s">
        <v>31</v>
      </c>
      <c r="E34" s="42" t="s">
        <v>45</v>
      </c>
      <c r="F34" s="43">
        <v>40</v>
      </c>
      <c r="G34" s="43">
        <v>2.2400000000000002</v>
      </c>
      <c r="H34" s="43">
        <v>0.45</v>
      </c>
      <c r="I34" s="43">
        <v>18.16</v>
      </c>
      <c r="J34" s="43">
        <v>80.83</v>
      </c>
      <c r="K34" s="51" t="s">
        <v>49</v>
      </c>
      <c r="L34" s="43">
        <v>3</v>
      </c>
    </row>
    <row r="35" spans="1:12" ht="15" x14ac:dyDescent="0.25">
      <c r="A35" s="14"/>
      <c r="B35" s="15"/>
      <c r="C35" s="11"/>
      <c r="D35" s="54" t="s">
        <v>63</v>
      </c>
      <c r="E35" s="42" t="s">
        <v>126</v>
      </c>
      <c r="F35" s="43">
        <v>120</v>
      </c>
      <c r="G35" s="43">
        <v>1.8</v>
      </c>
      <c r="H35" s="43">
        <v>1.8</v>
      </c>
      <c r="I35" s="43">
        <v>25.2</v>
      </c>
      <c r="J35" s="43">
        <v>115.2</v>
      </c>
      <c r="K35" s="44">
        <v>338</v>
      </c>
      <c r="L35" s="43">
        <v>20</v>
      </c>
    </row>
    <row r="36" spans="1:12" ht="15" x14ac:dyDescent="0.25">
      <c r="A36" s="14"/>
      <c r="B36" s="15"/>
      <c r="C36" s="11"/>
      <c r="D36" s="6"/>
      <c r="E36" s="42" t="s">
        <v>46</v>
      </c>
      <c r="F36" s="43">
        <v>30</v>
      </c>
      <c r="G36" s="43">
        <v>7.8</v>
      </c>
      <c r="H36" s="43">
        <v>7.98</v>
      </c>
      <c r="I36" s="43">
        <v>0</v>
      </c>
      <c r="J36" s="43">
        <v>103.02</v>
      </c>
      <c r="K36" s="44">
        <v>15</v>
      </c>
      <c r="L36" s="43">
        <v>2.5</v>
      </c>
    </row>
    <row r="37" spans="1:12" ht="15" x14ac:dyDescent="0.25">
      <c r="A37" s="16"/>
      <c r="B37" s="17"/>
      <c r="C37" s="8"/>
      <c r="D37" s="18" t="s">
        <v>32</v>
      </c>
      <c r="E37" s="9"/>
      <c r="F37" s="19">
        <f>SUM(F28:F36)</f>
        <v>930</v>
      </c>
      <c r="G37" s="19">
        <f t="shared" ref="G37" si="2">SUM(G28:G36)</f>
        <v>36.360000000000007</v>
      </c>
      <c r="H37" s="19">
        <f t="shared" ref="H37" si="3">SUM(H28:H36)</f>
        <v>41.95</v>
      </c>
      <c r="I37" s="19">
        <f t="shared" ref="I37" si="4">SUM(I28:I36)</f>
        <v>121.36</v>
      </c>
      <c r="J37" s="19">
        <f t="shared" ref="J37:L37" si="5">SUM(J28:J36)</f>
        <v>932.7</v>
      </c>
      <c r="K37" s="25"/>
      <c r="L37" s="19">
        <f t="shared" si="5"/>
        <v>112</v>
      </c>
    </row>
    <row r="38" spans="1:12" ht="15.75" customHeight="1" thickBot="1" x14ac:dyDescent="0.25">
      <c r="A38" s="33">
        <f>A22</f>
        <v>1</v>
      </c>
      <c r="B38" s="33">
        <f>B22</f>
        <v>2</v>
      </c>
      <c r="C38" s="60" t="s">
        <v>4</v>
      </c>
      <c r="D38" s="61"/>
      <c r="E38" s="31"/>
      <c r="F38" s="32">
        <f>F27+F37</f>
        <v>1540</v>
      </c>
      <c r="G38" s="32">
        <f t="shared" ref="G38" si="6">G27+G37</f>
        <v>75.53</v>
      </c>
      <c r="H38" s="32">
        <f t="shared" ref="H38" si="7">H27+H37</f>
        <v>67.19</v>
      </c>
      <c r="I38" s="32">
        <f t="shared" ref="I38" si="8">I27+I37</f>
        <v>222.14</v>
      </c>
      <c r="J38" s="32">
        <f t="shared" ref="J38:L38" si="9">J27+J37</f>
        <v>1612.25</v>
      </c>
      <c r="K38" s="32"/>
      <c r="L38" s="32">
        <f t="shared" si="9"/>
        <v>238</v>
      </c>
    </row>
    <row r="39" spans="1:12" ht="15" x14ac:dyDescent="0.25">
      <c r="A39" s="20">
        <v>1</v>
      </c>
      <c r="B39" s="21">
        <v>3</v>
      </c>
      <c r="C39" s="22" t="s">
        <v>20</v>
      </c>
      <c r="D39" s="55" t="s">
        <v>25</v>
      </c>
      <c r="E39" s="39" t="s">
        <v>66</v>
      </c>
      <c r="F39" s="40">
        <v>60</v>
      </c>
      <c r="G39" s="40">
        <v>0.7</v>
      </c>
      <c r="H39" s="40">
        <v>1</v>
      </c>
      <c r="I39" s="40">
        <v>2.6</v>
      </c>
      <c r="J39" s="40">
        <v>22.2</v>
      </c>
      <c r="K39" s="41">
        <v>55</v>
      </c>
      <c r="L39" s="40">
        <v>12</v>
      </c>
    </row>
    <row r="40" spans="1:12" ht="15" x14ac:dyDescent="0.25">
      <c r="A40" s="23"/>
      <c r="B40" s="15"/>
      <c r="C40" s="11"/>
      <c r="D40" s="54" t="s">
        <v>27</v>
      </c>
      <c r="E40" s="42" t="s">
        <v>127</v>
      </c>
      <c r="F40" s="43">
        <v>90</v>
      </c>
      <c r="G40" s="43">
        <v>15.55</v>
      </c>
      <c r="H40" s="43">
        <v>18.670000000000002</v>
      </c>
      <c r="I40" s="43">
        <v>8.06</v>
      </c>
      <c r="J40" s="43">
        <v>191.86</v>
      </c>
      <c r="K40" s="44">
        <v>542</v>
      </c>
      <c r="L40" s="43">
        <v>51.5</v>
      </c>
    </row>
    <row r="41" spans="1:12" ht="15" x14ac:dyDescent="0.25">
      <c r="A41" s="23"/>
      <c r="B41" s="15"/>
      <c r="C41" s="11"/>
      <c r="D41" s="53" t="s">
        <v>28</v>
      </c>
      <c r="E41" s="42" t="s">
        <v>128</v>
      </c>
      <c r="F41" s="43">
        <v>170</v>
      </c>
      <c r="G41" s="43">
        <v>0.65</v>
      </c>
      <c r="H41" s="43">
        <v>5.19</v>
      </c>
      <c r="I41" s="43">
        <v>26.62</v>
      </c>
      <c r="J41" s="43">
        <v>172.5</v>
      </c>
      <c r="K41" s="44">
        <v>205</v>
      </c>
      <c r="L41" s="43">
        <v>15</v>
      </c>
    </row>
    <row r="42" spans="1:12" ht="15" x14ac:dyDescent="0.25">
      <c r="A42" s="23"/>
      <c r="B42" s="15"/>
      <c r="C42" s="11"/>
      <c r="D42" s="53" t="s">
        <v>30</v>
      </c>
      <c r="E42" s="42" t="s">
        <v>43</v>
      </c>
      <c r="F42" s="43">
        <v>25</v>
      </c>
      <c r="G42" s="43">
        <v>1.49</v>
      </c>
      <c r="H42" s="43">
        <v>0.18</v>
      </c>
      <c r="I42" s="43">
        <v>10.54</v>
      </c>
      <c r="J42" s="43">
        <v>55.81</v>
      </c>
      <c r="K42" s="51" t="s">
        <v>50</v>
      </c>
      <c r="L42" s="43">
        <v>2</v>
      </c>
    </row>
    <row r="43" spans="1:12" ht="15" x14ac:dyDescent="0.25">
      <c r="A43" s="23"/>
      <c r="B43" s="15"/>
      <c r="C43" s="11"/>
      <c r="D43" s="53" t="s">
        <v>31</v>
      </c>
      <c r="E43" s="42" t="s">
        <v>45</v>
      </c>
      <c r="F43" s="43">
        <v>25</v>
      </c>
      <c r="G43" s="43">
        <v>1.4</v>
      </c>
      <c r="H43" s="43">
        <v>0.28000000000000003</v>
      </c>
      <c r="I43" s="43">
        <v>11.35</v>
      </c>
      <c r="J43" s="43">
        <v>50.52</v>
      </c>
      <c r="K43" s="51" t="s">
        <v>49</v>
      </c>
      <c r="L43" s="43">
        <v>2.5</v>
      </c>
    </row>
    <row r="44" spans="1:12" ht="15" x14ac:dyDescent="0.25">
      <c r="A44" s="23"/>
      <c r="B44" s="15"/>
      <c r="C44" s="11"/>
      <c r="D44" s="54" t="s">
        <v>29</v>
      </c>
      <c r="E44" s="42" t="s">
        <v>69</v>
      </c>
      <c r="F44" s="43">
        <v>200</v>
      </c>
      <c r="G44" s="43">
        <v>0.13</v>
      </c>
      <c r="H44" s="43">
        <v>0.02</v>
      </c>
      <c r="I44" s="43">
        <v>15.2</v>
      </c>
      <c r="J44" s="43">
        <v>61.5</v>
      </c>
      <c r="K44" s="44">
        <v>377</v>
      </c>
      <c r="L44" s="43">
        <v>6</v>
      </c>
    </row>
    <row r="45" spans="1:12" ht="15" x14ac:dyDescent="0.25">
      <c r="A45" s="23"/>
      <c r="B45" s="15"/>
      <c r="C45" s="11"/>
      <c r="D45" s="54" t="s">
        <v>68</v>
      </c>
      <c r="E45" s="42" t="s">
        <v>70</v>
      </c>
      <c r="F45" s="43">
        <v>20</v>
      </c>
      <c r="G45" s="43">
        <v>1.69</v>
      </c>
      <c r="H45" s="43">
        <v>2.25</v>
      </c>
      <c r="I45" s="43">
        <v>13.95</v>
      </c>
      <c r="J45" s="43">
        <v>82.89</v>
      </c>
      <c r="K45" s="51" t="s">
        <v>71</v>
      </c>
      <c r="L45" s="43">
        <v>10</v>
      </c>
    </row>
    <row r="46" spans="1:12" ht="15" x14ac:dyDescent="0.25">
      <c r="A46" s="24"/>
      <c r="B46" s="17"/>
      <c r="C46" s="8"/>
      <c r="D46" s="18" t="s">
        <v>32</v>
      </c>
      <c r="E46" s="9"/>
      <c r="F46" s="19">
        <f>SUM(F39:F45)</f>
        <v>590</v>
      </c>
      <c r="G46" s="19">
        <f t="shared" ref="G46" si="10">SUM(G39:G45)</f>
        <v>21.609999999999996</v>
      </c>
      <c r="H46" s="19">
        <f t="shared" ref="H46" si="11">SUM(H39:H45)</f>
        <v>27.590000000000003</v>
      </c>
      <c r="I46" s="19">
        <f t="shared" ref="I46" si="12">SUM(I39:I45)</f>
        <v>88.320000000000007</v>
      </c>
      <c r="J46" s="19">
        <f t="shared" ref="J46:L46" si="13">SUM(J39:J45)</f>
        <v>637.28</v>
      </c>
      <c r="K46" s="25"/>
      <c r="L46" s="19">
        <f t="shared" si="13"/>
        <v>99</v>
      </c>
    </row>
    <row r="47" spans="1:12" ht="15" x14ac:dyDescent="0.25">
      <c r="A47" s="26">
        <f>A39</f>
        <v>1</v>
      </c>
      <c r="B47" s="13">
        <f>B39</f>
        <v>3</v>
      </c>
      <c r="C47" s="10" t="s">
        <v>24</v>
      </c>
      <c r="D47" s="7" t="s">
        <v>25</v>
      </c>
      <c r="E47" s="42" t="s">
        <v>72</v>
      </c>
      <c r="F47" s="43">
        <v>60</v>
      </c>
      <c r="G47" s="43">
        <v>1.03</v>
      </c>
      <c r="H47" s="43">
        <v>3.01</v>
      </c>
      <c r="I47" s="43">
        <v>5.0999999999999996</v>
      </c>
      <c r="J47" s="43">
        <v>51.62</v>
      </c>
      <c r="K47" s="44" t="s">
        <v>73</v>
      </c>
      <c r="L47" s="43">
        <v>12</v>
      </c>
    </row>
    <row r="48" spans="1:12" ht="15" x14ac:dyDescent="0.25">
      <c r="A48" s="23"/>
      <c r="B48" s="15"/>
      <c r="C48" s="11"/>
      <c r="D48" s="7" t="s">
        <v>26</v>
      </c>
      <c r="E48" s="42" t="s">
        <v>74</v>
      </c>
      <c r="F48" s="43">
        <v>200</v>
      </c>
      <c r="G48" s="43">
        <v>4.4000000000000004</v>
      </c>
      <c r="H48" s="43">
        <v>4.21</v>
      </c>
      <c r="I48" s="43">
        <v>12</v>
      </c>
      <c r="J48" s="43">
        <v>118.6</v>
      </c>
      <c r="K48" s="44">
        <v>102</v>
      </c>
      <c r="L48" s="43">
        <v>15</v>
      </c>
    </row>
    <row r="49" spans="1:12" ht="15" x14ac:dyDescent="0.25">
      <c r="A49" s="23"/>
      <c r="B49" s="15"/>
      <c r="C49" s="11"/>
      <c r="D49" s="7" t="s">
        <v>27</v>
      </c>
      <c r="E49" s="42" t="s">
        <v>75</v>
      </c>
      <c r="F49" s="43">
        <v>100</v>
      </c>
      <c r="G49" s="43">
        <v>20</v>
      </c>
      <c r="H49" s="43">
        <v>19.5</v>
      </c>
      <c r="I49" s="43">
        <v>3.3</v>
      </c>
      <c r="J49" s="43">
        <v>258</v>
      </c>
      <c r="K49" s="44">
        <v>327</v>
      </c>
      <c r="L49" s="43">
        <v>65.5</v>
      </c>
    </row>
    <row r="50" spans="1:12" ht="15" x14ac:dyDescent="0.25">
      <c r="A50" s="23"/>
      <c r="B50" s="15"/>
      <c r="C50" s="11"/>
      <c r="D50" s="7" t="s">
        <v>28</v>
      </c>
      <c r="E50" s="42" t="s">
        <v>76</v>
      </c>
      <c r="F50" s="43">
        <v>150</v>
      </c>
      <c r="G50" s="43">
        <v>8.85</v>
      </c>
      <c r="H50" s="43">
        <v>5.15</v>
      </c>
      <c r="I50" s="43">
        <v>39.799999999999997</v>
      </c>
      <c r="J50" s="43">
        <v>243.75</v>
      </c>
      <c r="K50" s="44">
        <v>303</v>
      </c>
      <c r="L50" s="43">
        <v>15</v>
      </c>
    </row>
    <row r="51" spans="1:12" ht="15" x14ac:dyDescent="0.25">
      <c r="A51" s="23"/>
      <c r="B51" s="15"/>
      <c r="C51" s="11"/>
      <c r="D51" s="7" t="s">
        <v>29</v>
      </c>
      <c r="E51" s="42" t="s">
        <v>77</v>
      </c>
      <c r="F51" s="43">
        <v>200</v>
      </c>
      <c r="G51" s="43">
        <v>0.31</v>
      </c>
      <c r="H51" s="43">
        <v>0</v>
      </c>
      <c r="I51" s="43">
        <v>39.4</v>
      </c>
      <c r="J51" s="43">
        <v>158.84</v>
      </c>
      <c r="K51" s="44">
        <v>358</v>
      </c>
      <c r="L51" s="43">
        <v>10</v>
      </c>
    </row>
    <row r="52" spans="1:12" ht="15" x14ac:dyDescent="0.25">
      <c r="A52" s="23"/>
      <c r="B52" s="15"/>
      <c r="C52" s="11"/>
      <c r="D52" s="7" t="s">
        <v>30</v>
      </c>
      <c r="E52" s="42" t="s">
        <v>78</v>
      </c>
      <c r="F52" s="43">
        <v>40</v>
      </c>
      <c r="G52" s="43">
        <v>2.38</v>
      </c>
      <c r="H52" s="43">
        <v>0.28999999999999998</v>
      </c>
      <c r="I52" s="43">
        <v>16.86</v>
      </c>
      <c r="J52" s="43">
        <v>89.3</v>
      </c>
      <c r="K52" s="51" t="s">
        <v>50</v>
      </c>
      <c r="L52" s="43">
        <v>2.5</v>
      </c>
    </row>
    <row r="53" spans="1:12" ht="15" x14ac:dyDescent="0.25">
      <c r="A53" s="23"/>
      <c r="B53" s="15"/>
      <c r="C53" s="11"/>
      <c r="D53" s="7" t="s">
        <v>31</v>
      </c>
      <c r="E53" s="42" t="s">
        <v>45</v>
      </c>
      <c r="F53" s="43">
        <v>20</v>
      </c>
      <c r="G53" s="43">
        <v>1.1200000000000001</v>
      </c>
      <c r="H53" s="43">
        <v>0.22</v>
      </c>
      <c r="I53" s="43">
        <v>9.08</v>
      </c>
      <c r="J53" s="43">
        <v>40.42</v>
      </c>
      <c r="K53" s="51" t="s">
        <v>49</v>
      </c>
      <c r="L53" s="43">
        <v>2</v>
      </c>
    </row>
    <row r="54" spans="1:12" ht="15" x14ac:dyDescent="0.25">
      <c r="A54" s="23"/>
      <c r="B54" s="15"/>
      <c r="C54" s="11"/>
      <c r="D54" s="54" t="s">
        <v>29</v>
      </c>
      <c r="E54" s="42" t="s">
        <v>129</v>
      </c>
      <c r="F54" s="43">
        <v>180</v>
      </c>
      <c r="G54" s="43">
        <v>5.4</v>
      </c>
      <c r="H54" s="43">
        <v>5.76</v>
      </c>
      <c r="I54" s="43">
        <v>7.39</v>
      </c>
      <c r="J54" s="43">
        <v>102.96</v>
      </c>
      <c r="K54" s="44" t="s">
        <v>58</v>
      </c>
      <c r="L54" s="43">
        <v>26.5</v>
      </c>
    </row>
    <row r="55" spans="1:12" ht="15" x14ac:dyDescent="0.25">
      <c r="A55" s="24"/>
      <c r="B55" s="17"/>
      <c r="C55" s="8"/>
      <c r="D55" s="18" t="s">
        <v>32</v>
      </c>
      <c r="E55" s="9"/>
      <c r="F55" s="19">
        <f>SUM(F47:F54)</f>
        <v>950</v>
      </c>
      <c r="G55" s="19">
        <f>SUM(G47:G54)</f>
        <v>43.49</v>
      </c>
      <c r="H55" s="19">
        <f>SUM(H47:H54)</f>
        <v>38.139999999999993</v>
      </c>
      <c r="I55" s="19">
        <f>SUM(I47:I54)</f>
        <v>132.92999999999998</v>
      </c>
      <c r="J55" s="19">
        <f>SUM(J47:J54)</f>
        <v>1063.49</v>
      </c>
      <c r="K55" s="25"/>
      <c r="L55" s="19">
        <f>SUM(L47:L54)</f>
        <v>148.5</v>
      </c>
    </row>
    <row r="56" spans="1:12" ht="15.75" customHeight="1" thickBot="1" x14ac:dyDescent="0.25">
      <c r="A56" s="29">
        <f>A39</f>
        <v>1</v>
      </c>
      <c r="B56" s="30">
        <f>B39</f>
        <v>3</v>
      </c>
      <c r="C56" s="60" t="s">
        <v>4</v>
      </c>
      <c r="D56" s="61"/>
      <c r="E56" s="31"/>
      <c r="F56" s="32">
        <f>F46+F55</f>
        <v>1540</v>
      </c>
      <c r="G56" s="32">
        <f>G46+G55</f>
        <v>65.099999999999994</v>
      </c>
      <c r="H56" s="32">
        <f>H46+H55</f>
        <v>65.72999999999999</v>
      </c>
      <c r="I56" s="32">
        <f>I46+I55</f>
        <v>221.25</v>
      </c>
      <c r="J56" s="32">
        <f>J46+J55</f>
        <v>1700.77</v>
      </c>
      <c r="K56" s="32"/>
      <c r="L56" s="32">
        <f>L46+L55</f>
        <v>247.5</v>
      </c>
    </row>
    <row r="57" spans="1:12" ht="15" x14ac:dyDescent="0.25">
      <c r="A57" s="20">
        <v>1</v>
      </c>
      <c r="B57" s="21">
        <v>4</v>
      </c>
      <c r="C57" s="22" t="s">
        <v>20</v>
      </c>
      <c r="D57" s="55" t="s">
        <v>25</v>
      </c>
      <c r="E57" s="39" t="s">
        <v>47</v>
      </c>
      <c r="F57" s="40">
        <v>60</v>
      </c>
      <c r="G57" s="40">
        <v>1.01</v>
      </c>
      <c r="H57" s="40">
        <v>0.05</v>
      </c>
      <c r="I57" s="40">
        <v>12.27</v>
      </c>
      <c r="J57" s="40">
        <v>53.57</v>
      </c>
      <c r="K57" s="41" t="s">
        <v>51</v>
      </c>
      <c r="L57" s="40">
        <v>12</v>
      </c>
    </row>
    <row r="58" spans="1:12" ht="15" x14ac:dyDescent="0.25">
      <c r="A58" s="23"/>
      <c r="B58" s="15"/>
      <c r="C58" s="11"/>
      <c r="D58" s="54" t="s">
        <v>21</v>
      </c>
      <c r="E58" s="42" t="s">
        <v>130</v>
      </c>
      <c r="F58" s="43">
        <v>180</v>
      </c>
      <c r="G58" s="43">
        <v>18.36</v>
      </c>
      <c r="H58" s="43">
        <v>17.190000000000001</v>
      </c>
      <c r="I58" s="43">
        <v>29.2</v>
      </c>
      <c r="J58" s="43">
        <v>356.4</v>
      </c>
      <c r="K58" s="44">
        <v>244</v>
      </c>
      <c r="L58" s="43">
        <v>61.5</v>
      </c>
    </row>
    <row r="59" spans="1:12" ht="15" x14ac:dyDescent="0.25">
      <c r="A59" s="23"/>
      <c r="B59" s="15"/>
      <c r="C59" s="11"/>
      <c r="D59" s="7" t="s">
        <v>22</v>
      </c>
      <c r="E59" s="42" t="s">
        <v>79</v>
      </c>
      <c r="F59" s="43">
        <v>200</v>
      </c>
      <c r="G59" s="43">
        <v>0.6</v>
      </c>
      <c r="H59" s="43">
        <v>0.4</v>
      </c>
      <c r="I59" s="43">
        <v>10.4</v>
      </c>
      <c r="J59" s="43">
        <v>61.8</v>
      </c>
      <c r="K59" s="56">
        <v>17</v>
      </c>
      <c r="L59" s="43">
        <v>6.5</v>
      </c>
    </row>
    <row r="60" spans="1:12" ht="15" x14ac:dyDescent="0.25">
      <c r="A60" s="23"/>
      <c r="B60" s="15"/>
      <c r="C60" s="11"/>
      <c r="D60" s="53" t="s">
        <v>30</v>
      </c>
      <c r="E60" s="42" t="s">
        <v>43</v>
      </c>
      <c r="F60" s="43">
        <v>40</v>
      </c>
      <c r="G60" s="43">
        <v>2.38</v>
      </c>
      <c r="H60" s="43">
        <v>0.28999999999999998</v>
      </c>
      <c r="I60" s="43">
        <v>16.86</v>
      </c>
      <c r="J60" s="43">
        <v>89.3</v>
      </c>
      <c r="K60" s="51" t="s">
        <v>50</v>
      </c>
      <c r="L60" s="43">
        <v>2.5</v>
      </c>
    </row>
    <row r="61" spans="1:12" ht="15" x14ac:dyDescent="0.25">
      <c r="A61" s="23"/>
      <c r="B61" s="15"/>
      <c r="C61" s="11"/>
      <c r="D61" s="53" t="s">
        <v>31</v>
      </c>
      <c r="E61" s="42" t="s">
        <v>45</v>
      </c>
      <c r="F61" s="43">
        <v>25</v>
      </c>
      <c r="G61" s="43">
        <v>1.4</v>
      </c>
      <c r="H61" s="43">
        <v>0.28000000000000003</v>
      </c>
      <c r="I61" s="43">
        <v>11.35</v>
      </c>
      <c r="J61" s="43">
        <v>50.52</v>
      </c>
      <c r="K61" s="51" t="s">
        <v>49</v>
      </c>
      <c r="L61" s="43">
        <v>2.5</v>
      </c>
    </row>
    <row r="62" spans="1:12" ht="15" x14ac:dyDescent="0.25">
      <c r="A62" s="24"/>
      <c r="B62" s="17"/>
      <c r="C62" s="8"/>
      <c r="D62" s="18" t="s">
        <v>32</v>
      </c>
      <c r="E62" s="9"/>
      <c r="F62" s="19">
        <f>SUM(F57:F61)</f>
        <v>505</v>
      </c>
      <c r="G62" s="19">
        <f>SUM(G57:G61)</f>
        <v>23.75</v>
      </c>
      <c r="H62" s="19">
        <f>SUM(H57:H61)</f>
        <v>18.21</v>
      </c>
      <c r="I62" s="19">
        <f>SUM(I57:I61)</f>
        <v>80.079999999999984</v>
      </c>
      <c r="J62" s="19">
        <f>SUM(J57:J61)</f>
        <v>611.58999999999992</v>
      </c>
      <c r="K62" s="25"/>
      <c r="L62" s="19">
        <f>SUM(L57:L61)</f>
        <v>85</v>
      </c>
    </row>
    <row r="63" spans="1:12" ht="15" x14ac:dyDescent="0.25">
      <c r="A63" s="26">
        <f>A57</f>
        <v>1</v>
      </c>
      <c r="B63" s="13">
        <f>B57</f>
        <v>4</v>
      </c>
      <c r="C63" s="10" t="s">
        <v>24</v>
      </c>
      <c r="D63" s="7" t="s">
        <v>25</v>
      </c>
      <c r="E63" s="42" t="s">
        <v>81</v>
      </c>
      <c r="F63" s="43">
        <v>60</v>
      </c>
      <c r="G63" s="43">
        <v>0.71</v>
      </c>
      <c r="H63" s="43">
        <v>1.92</v>
      </c>
      <c r="I63" s="43">
        <v>5.33</v>
      </c>
      <c r="J63" s="43">
        <v>47.64</v>
      </c>
      <c r="K63" s="44">
        <v>49</v>
      </c>
      <c r="L63" s="43">
        <v>12</v>
      </c>
    </row>
    <row r="64" spans="1:12" ht="15" x14ac:dyDescent="0.25">
      <c r="A64" s="23"/>
      <c r="B64" s="15"/>
      <c r="C64" s="11"/>
      <c r="D64" s="7" t="s">
        <v>26</v>
      </c>
      <c r="E64" s="42" t="s">
        <v>82</v>
      </c>
      <c r="F64" s="43">
        <v>200</v>
      </c>
      <c r="G64" s="43">
        <v>2.02</v>
      </c>
      <c r="H64" s="43">
        <v>5</v>
      </c>
      <c r="I64" s="43">
        <v>11.98</v>
      </c>
      <c r="J64" s="43">
        <v>101.81</v>
      </c>
      <c r="K64" s="44">
        <v>94</v>
      </c>
      <c r="L64" s="43">
        <v>15</v>
      </c>
    </row>
    <row r="65" spans="1:12" ht="15" x14ac:dyDescent="0.25">
      <c r="A65" s="23"/>
      <c r="B65" s="15"/>
      <c r="C65" s="11"/>
      <c r="D65" s="7" t="s">
        <v>27</v>
      </c>
      <c r="E65" s="42" t="s">
        <v>83</v>
      </c>
      <c r="F65" s="43">
        <v>90</v>
      </c>
      <c r="G65" s="43">
        <v>7.5</v>
      </c>
      <c r="H65" s="43">
        <v>7.65</v>
      </c>
      <c r="I65" s="43">
        <v>5.63</v>
      </c>
      <c r="J65" s="43">
        <v>171.4</v>
      </c>
      <c r="K65" s="44" t="s">
        <v>84</v>
      </c>
      <c r="L65" s="43">
        <v>48.5</v>
      </c>
    </row>
    <row r="66" spans="1:12" ht="15" x14ac:dyDescent="0.25">
      <c r="A66" s="23"/>
      <c r="B66" s="15"/>
      <c r="C66" s="11"/>
      <c r="D66" s="7" t="s">
        <v>28</v>
      </c>
      <c r="E66" s="42" t="s">
        <v>85</v>
      </c>
      <c r="F66" s="43">
        <v>150</v>
      </c>
      <c r="G66" s="43">
        <v>3.23</v>
      </c>
      <c r="H66" s="43">
        <v>4.22</v>
      </c>
      <c r="I66" s="43">
        <v>25.8</v>
      </c>
      <c r="J66" s="43">
        <v>231.8</v>
      </c>
      <c r="K66" s="44">
        <v>303</v>
      </c>
      <c r="L66" s="43">
        <v>15</v>
      </c>
    </row>
    <row r="67" spans="1:12" ht="15" x14ac:dyDescent="0.25">
      <c r="A67" s="23"/>
      <c r="B67" s="15"/>
      <c r="C67" s="11"/>
      <c r="D67" s="7" t="s">
        <v>29</v>
      </c>
      <c r="E67" s="42" t="s">
        <v>86</v>
      </c>
      <c r="F67" s="43">
        <v>200</v>
      </c>
      <c r="G67" s="43">
        <v>0.3</v>
      </c>
      <c r="H67" s="43">
        <v>0.5</v>
      </c>
      <c r="I67" s="43">
        <v>15.2</v>
      </c>
      <c r="J67" s="43">
        <v>62</v>
      </c>
      <c r="K67" s="44">
        <v>388</v>
      </c>
      <c r="L67" s="43">
        <v>10</v>
      </c>
    </row>
    <row r="68" spans="1:12" ht="15" x14ac:dyDescent="0.25">
      <c r="A68" s="23"/>
      <c r="B68" s="15"/>
      <c r="C68" s="11"/>
      <c r="D68" s="7" t="s">
        <v>30</v>
      </c>
      <c r="E68" s="42" t="s">
        <v>43</v>
      </c>
      <c r="F68" s="43">
        <v>60</v>
      </c>
      <c r="G68" s="43">
        <v>3.58</v>
      </c>
      <c r="H68" s="43">
        <v>0</v>
      </c>
      <c r="I68" s="43">
        <v>25.3</v>
      </c>
      <c r="J68" s="43">
        <v>133.94</v>
      </c>
      <c r="K68" s="51" t="s">
        <v>50</v>
      </c>
      <c r="L68" s="43">
        <v>3</v>
      </c>
    </row>
    <row r="69" spans="1:12" ht="15" x14ac:dyDescent="0.25">
      <c r="A69" s="23"/>
      <c r="B69" s="15"/>
      <c r="C69" s="11"/>
      <c r="D69" s="7" t="s">
        <v>31</v>
      </c>
      <c r="E69" s="42" t="s">
        <v>45</v>
      </c>
      <c r="F69" s="43">
        <v>20</v>
      </c>
      <c r="G69" s="43">
        <v>1.1200000000000001</v>
      </c>
      <c r="H69" s="43">
        <v>0.43</v>
      </c>
      <c r="I69" s="43">
        <v>9.08</v>
      </c>
      <c r="J69" s="43">
        <v>40.42</v>
      </c>
      <c r="K69" s="51" t="s">
        <v>49</v>
      </c>
      <c r="L69" s="43">
        <v>2</v>
      </c>
    </row>
    <row r="70" spans="1:12" ht="15" x14ac:dyDescent="0.25">
      <c r="A70" s="23"/>
      <c r="B70" s="15"/>
      <c r="C70" s="11"/>
      <c r="D70" s="54" t="s">
        <v>63</v>
      </c>
      <c r="E70" s="42" t="s">
        <v>131</v>
      </c>
      <c r="F70" s="43">
        <v>120</v>
      </c>
      <c r="G70" s="43">
        <v>0.5</v>
      </c>
      <c r="H70" s="43">
        <v>0.22</v>
      </c>
      <c r="I70" s="43">
        <v>12.25</v>
      </c>
      <c r="J70" s="43">
        <v>55.5</v>
      </c>
      <c r="K70" s="44">
        <v>338</v>
      </c>
      <c r="L70" s="43">
        <v>10</v>
      </c>
    </row>
    <row r="71" spans="1:12" ht="15" x14ac:dyDescent="0.25">
      <c r="A71" s="24"/>
      <c r="B71" s="17"/>
      <c r="C71" s="8"/>
      <c r="D71" s="18" t="s">
        <v>32</v>
      </c>
      <c r="E71" s="9"/>
      <c r="F71" s="19">
        <f>SUM(F63:F70)</f>
        <v>900</v>
      </c>
      <c r="G71" s="19">
        <f>SUM(G63:G70)</f>
        <v>18.960000000000004</v>
      </c>
      <c r="H71" s="19">
        <f>SUM(H63:H70)</f>
        <v>19.939999999999998</v>
      </c>
      <c r="I71" s="19">
        <f>SUM(I63:I70)</f>
        <v>110.57</v>
      </c>
      <c r="J71" s="19">
        <f>SUM(J63:J70)</f>
        <v>844.5100000000001</v>
      </c>
      <c r="K71" s="25"/>
      <c r="L71" s="19">
        <f>SUM(L63:L70)</f>
        <v>115.5</v>
      </c>
    </row>
    <row r="72" spans="1:12" ht="15.75" customHeight="1" thickBot="1" x14ac:dyDescent="0.25">
      <c r="A72" s="29">
        <f>A57</f>
        <v>1</v>
      </c>
      <c r="B72" s="30">
        <f>B57</f>
        <v>4</v>
      </c>
      <c r="C72" s="60" t="s">
        <v>4</v>
      </c>
      <c r="D72" s="61"/>
      <c r="E72" s="31"/>
      <c r="F72" s="32">
        <f>F62+F71</f>
        <v>1405</v>
      </c>
      <c r="G72" s="32">
        <f>G62+G71</f>
        <v>42.710000000000008</v>
      </c>
      <c r="H72" s="32">
        <f>H62+H71</f>
        <v>38.15</v>
      </c>
      <c r="I72" s="32">
        <f>I62+I71</f>
        <v>190.64999999999998</v>
      </c>
      <c r="J72" s="32">
        <f>J62+J71</f>
        <v>1456.1</v>
      </c>
      <c r="K72" s="32"/>
      <c r="L72" s="32">
        <f>L62+L71</f>
        <v>200.5</v>
      </c>
    </row>
    <row r="73" spans="1:12" ht="15" x14ac:dyDescent="0.25">
      <c r="A73" s="20">
        <v>1</v>
      </c>
      <c r="B73" s="21">
        <v>5</v>
      </c>
      <c r="C73" s="22" t="s">
        <v>20</v>
      </c>
      <c r="D73" s="55" t="s">
        <v>25</v>
      </c>
      <c r="E73" s="39" t="s">
        <v>41</v>
      </c>
      <c r="F73" s="40">
        <v>60</v>
      </c>
      <c r="G73" s="40">
        <v>3.4</v>
      </c>
      <c r="H73" s="40">
        <v>2.5</v>
      </c>
      <c r="I73" s="40">
        <v>7.7</v>
      </c>
      <c r="J73" s="40">
        <v>66.900000000000006</v>
      </c>
      <c r="K73" s="41" t="s">
        <v>40</v>
      </c>
      <c r="L73" s="40">
        <v>12</v>
      </c>
    </row>
    <row r="74" spans="1:12" ht="15" x14ac:dyDescent="0.25">
      <c r="A74" s="23"/>
      <c r="B74" s="15"/>
      <c r="C74" s="11"/>
      <c r="D74" s="54" t="s">
        <v>87</v>
      </c>
      <c r="E74" s="42" t="s">
        <v>132</v>
      </c>
      <c r="F74" s="43">
        <v>120</v>
      </c>
      <c r="G74" s="43">
        <v>11.71</v>
      </c>
      <c r="H74" s="43">
        <v>1.97</v>
      </c>
      <c r="I74" s="43">
        <v>5.74</v>
      </c>
      <c r="J74" s="43">
        <v>88.28</v>
      </c>
      <c r="K74" s="44">
        <v>299</v>
      </c>
      <c r="L74" s="43">
        <v>32.5</v>
      </c>
    </row>
    <row r="75" spans="1:12" ht="15" x14ac:dyDescent="0.25">
      <c r="A75" s="23"/>
      <c r="B75" s="15"/>
      <c r="C75" s="11"/>
      <c r="D75" s="53" t="s">
        <v>28</v>
      </c>
      <c r="E75" s="42" t="s">
        <v>133</v>
      </c>
      <c r="F75" s="43">
        <v>150</v>
      </c>
      <c r="G75" s="43">
        <v>4.05</v>
      </c>
      <c r="H75" s="43">
        <v>6</v>
      </c>
      <c r="I75" s="43">
        <v>8.6999999999999993</v>
      </c>
      <c r="J75" s="43">
        <v>105</v>
      </c>
      <c r="K75" s="44">
        <v>377</v>
      </c>
      <c r="L75" s="43">
        <v>15</v>
      </c>
    </row>
    <row r="76" spans="1:12" ht="15" x14ac:dyDescent="0.25">
      <c r="A76" s="23"/>
      <c r="B76" s="15"/>
      <c r="C76" s="11"/>
      <c r="D76" s="53" t="s">
        <v>29</v>
      </c>
      <c r="E76" s="42" t="s">
        <v>62</v>
      </c>
      <c r="F76" s="43">
        <v>200</v>
      </c>
      <c r="G76" s="43">
        <v>7.0000000000000007E-2</v>
      </c>
      <c r="H76" s="43">
        <v>0.02</v>
      </c>
      <c r="I76" s="43">
        <v>15</v>
      </c>
      <c r="J76" s="43">
        <v>60.46</v>
      </c>
      <c r="K76" s="44">
        <v>376</v>
      </c>
      <c r="L76" s="43">
        <v>4.5</v>
      </c>
    </row>
    <row r="77" spans="1:12" ht="15" x14ac:dyDescent="0.25">
      <c r="A77" s="23"/>
      <c r="B77" s="15"/>
      <c r="C77" s="11"/>
      <c r="D77" s="53" t="s">
        <v>30</v>
      </c>
      <c r="E77" s="42" t="s">
        <v>43</v>
      </c>
      <c r="F77" s="43">
        <v>40</v>
      </c>
      <c r="G77" s="43">
        <v>2.38</v>
      </c>
      <c r="H77" s="43">
        <v>0.28999999999999998</v>
      </c>
      <c r="I77" s="43">
        <v>16.86</v>
      </c>
      <c r="J77" s="43">
        <v>89.3</v>
      </c>
      <c r="K77" s="51" t="s">
        <v>50</v>
      </c>
      <c r="L77" s="43">
        <v>2.5</v>
      </c>
    </row>
    <row r="78" spans="1:12" ht="15" x14ac:dyDescent="0.25">
      <c r="A78" s="23"/>
      <c r="B78" s="15"/>
      <c r="C78" s="11"/>
      <c r="D78" s="54" t="s">
        <v>31</v>
      </c>
      <c r="E78" s="42" t="s">
        <v>45</v>
      </c>
      <c r="F78" s="43">
        <v>25</v>
      </c>
      <c r="G78" s="43">
        <v>1.4</v>
      </c>
      <c r="H78" s="43">
        <v>0.28000000000000003</v>
      </c>
      <c r="I78" s="43">
        <v>11.35</v>
      </c>
      <c r="J78" s="43">
        <v>50.52</v>
      </c>
      <c r="K78" s="51" t="s">
        <v>49</v>
      </c>
      <c r="L78" s="43">
        <v>2.5</v>
      </c>
    </row>
    <row r="79" spans="1:12" ht="15" x14ac:dyDescent="0.25">
      <c r="A79" s="24"/>
      <c r="B79" s="17"/>
      <c r="C79" s="8"/>
      <c r="D79" s="18" t="s">
        <v>32</v>
      </c>
      <c r="E79" s="9"/>
      <c r="F79" s="19">
        <f>SUM(F73:F78)</f>
        <v>595</v>
      </c>
      <c r="G79" s="19">
        <f>SUM(G73:G78)</f>
        <v>23.009999999999998</v>
      </c>
      <c r="H79" s="19">
        <f>SUM(H73:H78)</f>
        <v>11.059999999999997</v>
      </c>
      <c r="I79" s="19">
        <f>SUM(I73:I78)</f>
        <v>65.349999999999994</v>
      </c>
      <c r="J79" s="19">
        <f>SUM(J73:J78)</f>
        <v>460.46</v>
      </c>
      <c r="K79" s="25"/>
      <c r="L79" s="19">
        <f>SUM(L73:L78)</f>
        <v>69</v>
      </c>
    </row>
    <row r="80" spans="1:12" ht="15" x14ac:dyDescent="0.25">
      <c r="A80" s="26">
        <f>A73</f>
        <v>1</v>
      </c>
      <c r="B80" s="13">
        <f>B73</f>
        <v>5</v>
      </c>
      <c r="C80" s="10" t="s">
        <v>24</v>
      </c>
      <c r="D80" s="7" t="s">
        <v>25</v>
      </c>
      <c r="E80" s="42" t="s">
        <v>125</v>
      </c>
      <c r="F80" s="43">
        <v>60</v>
      </c>
      <c r="G80" s="43">
        <v>0.67</v>
      </c>
      <c r="H80" s="43">
        <v>0.06</v>
      </c>
      <c r="I80" s="43">
        <v>2.1</v>
      </c>
      <c r="J80" s="43">
        <v>12</v>
      </c>
      <c r="K80" s="44">
        <v>70</v>
      </c>
      <c r="L80" s="43">
        <v>12</v>
      </c>
    </row>
    <row r="81" spans="1:12" ht="15" x14ac:dyDescent="0.25">
      <c r="A81" s="23"/>
      <c r="B81" s="15"/>
      <c r="C81" s="11"/>
      <c r="D81" s="7" t="s">
        <v>26</v>
      </c>
      <c r="E81" s="42" t="s">
        <v>89</v>
      </c>
      <c r="F81" s="43">
        <v>200</v>
      </c>
      <c r="G81" s="43">
        <v>1.35</v>
      </c>
      <c r="H81" s="43">
        <v>4.29</v>
      </c>
      <c r="I81" s="43">
        <v>6.96</v>
      </c>
      <c r="J81" s="43">
        <v>71.8</v>
      </c>
      <c r="K81" s="44">
        <v>92</v>
      </c>
      <c r="L81" s="43">
        <v>15</v>
      </c>
    </row>
    <row r="82" spans="1:12" ht="15" x14ac:dyDescent="0.25">
      <c r="A82" s="23"/>
      <c r="B82" s="15"/>
      <c r="C82" s="11"/>
      <c r="D82" s="7" t="s">
        <v>27</v>
      </c>
      <c r="E82" s="42" t="s">
        <v>90</v>
      </c>
      <c r="F82" s="43">
        <v>175</v>
      </c>
      <c r="G82" s="43">
        <v>12.56</v>
      </c>
      <c r="H82" s="43">
        <v>11.72</v>
      </c>
      <c r="I82" s="43">
        <v>15.2</v>
      </c>
      <c r="J82" s="43">
        <v>216.52</v>
      </c>
      <c r="K82" s="44">
        <v>289</v>
      </c>
      <c r="L82" s="43">
        <v>50.5</v>
      </c>
    </row>
    <row r="83" spans="1:12" ht="15" x14ac:dyDescent="0.25">
      <c r="A83" s="23"/>
      <c r="B83" s="15"/>
      <c r="C83" s="11"/>
      <c r="D83" s="53" t="s">
        <v>29</v>
      </c>
      <c r="E83" s="42" t="s">
        <v>52</v>
      </c>
      <c r="F83" s="43">
        <v>200</v>
      </c>
      <c r="G83" s="43">
        <v>1</v>
      </c>
      <c r="H83" s="43">
        <v>0.2</v>
      </c>
      <c r="I83" s="43">
        <v>20.2</v>
      </c>
      <c r="J83" s="43">
        <v>84.8</v>
      </c>
      <c r="K83" s="44">
        <v>389</v>
      </c>
      <c r="L83" s="43">
        <v>10</v>
      </c>
    </row>
    <row r="84" spans="1:12" ht="15" x14ac:dyDescent="0.25">
      <c r="A84" s="23"/>
      <c r="B84" s="15"/>
      <c r="C84" s="11"/>
      <c r="D84" s="53" t="s">
        <v>30</v>
      </c>
      <c r="E84" s="42" t="s">
        <v>43</v>
      </c>
      <c r="F84" s="43">
        <v>40</v>
      </c>
      <c r="G84" s="43">
        <v>2.38</v>
      </c>
      <c r="H84" s="43">
        <v>0.28999999999999998</v>
      </c>
      <c r="I84" s="43">
        <v>16.86</v>
      </c>
      <c r="J84" s="43">
        <v>89.3</v>
      </c>
      <c r="K84" s="51" t="s">
        <v>50</v>
      </c>
      <c r="L84" s="43">
        <v>2.5</v>
      </c>
    </row>
    <row r="85" spans="1:12" ht="15" x14ac:dyDescent="0.25">
      <c r="A85" s="23"/>
      <c r="B85" s="15"/>
      <c r="C85" s="11"/>
      <c r="D85" s="53" t="s">
        <v>31</v>
      </c>
      <c r="E85" s="42" t="s">
        <v>45</v>
      </c>
      <c r="F85" s="43">
        <v>40</v>
      </c>
      <c r="G85" s="43">
        <v>2.2400000000000002</v>
      </c>
      <c r="H85" s="43">
        <v>0.45</v>
      </c>
      <c r="I85" s="43">
        <v>18.16</v>
      </c>
      <c r="J85" s="43">
        <v>80.83</v>
      </c>
      <c r="K85" s="51" t="s">
        <v>49</v>
      </c>
      <c r="L85" s="43">
        <v>3</v>
      </c>
    </row>
    <row r="86" spans="1:12" ht="15" x14ac:dyDescent="0.25">
      <c r="A86" s="23"/>
      <c r="B86" s="15"/>
      <c r="C86" s="11"/>
      <c r="D86" s="6"/>
      <c r="E86" s="42" t="s">
        <v>91</v>
      </c>
      <c r="F86" s="43">
        <v>80</v>
      </c>
      <c r="G86" s="43">
        <v>5.44</v>
      </c>
      <c r="H86" s="43">
        <v>5.46</v>
      </c>
      <c r="I86" s="43">
        <v>39.380000000000003</v>
      </c>
      <c r="J86" s="43">
        <v>148.41</v>
      </c>
      <c r="K86" s="44">
        <v>414</v>
      </c>
      <c r="L86" s="43">
        <v>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32</v>
      </c>
      <c r="E88" s="9"/>
      <c r="F88" s="19">
        <f>SUM(F80:F87)</f>
        <v>795</v>
      </c>
      <c r="G88" s="19">
        <f t="shared" ref="G88" si="14">SUM(G80:G87)</f>
        <v>25.640000000000004</v>
      </c>
      <c r="H88" s="19">
        <f t="shared" ref="H88" si="15">SUM(H80:H87)</f>
        <v>22.47</v>
      </c>
      <c r="I88" s="19">
        <f t="shared" ref="I88" si="16">SUM(I80:I87)</f>
        <v>118.85999999999999</v>
      </c>
      <c r="J88" s="19">
        <f t="shared" ref="J88:L88" si="17">SUM(J80:J87)</f>
        <v>703.66</v>
      </c>
      <c r="K88" s="25"/>
      <c r="L88" s="19">
        <f t="shared" si="17"/>
        <v>95</v>
      </c>
    </row>
    <row r="89" spans="1:12" ht="15.75" customHeight="1" thickBot="1" x14ac:dyDescent="0.25">
      <c r="A89" s="29">
        <f>A73</f>
        <v>1</v>
      </c>
      <c r="B89" s="30">
        <f>B73</f>
        <v>5</v>
      </c>
      <c r="C89" s="60" t="s">
        <v>4</v>
      </c>
      <c r="D89" s="61"/>
      <c r="E89" s="31"/>
      <c r="F89" s="32">
        <f>F79+F88</f>
        <v>1390</v>
      </c>
      <c r="G89" s="32">
        <f>G79+G88</f>
        <v>48.650000000000006</v>
      </c>
      <c r="H89" s="32">
        <f>H79+H88</f>
        <v>33.529999999999994</v>
      </c>
      <c r="I89" s="32">
        <f>I79+I88</f>
        <v>184.20999999999998</v>
      </c>
      <c r="J89" s="32">
        <f>J79+J88</f>
        <v>1164.1199999999999</v>
      </c>
      <c r="K89" s="32"/>
      <c r="L89" s="32">
        <f>L79+L88</f>
        <v>164</v>
      </c>
    </row>
    <row r="90" spans="1:12" ht="15" x14ac:dyDescent="0.25">
      <c r="A90" s="20">
        <v>2</v>
      </c>
      <c r="B90" s="21">
        <v>1</v>
      </c>
      <c r="C90" s="22" t="s">
        <v>20</v>
      </c>
      <c r="D90" s="5"/>
      <c r="E90" s="39" t="s">
        <v>46</v>
      </c>
      <c r="F90" s="40">
        <v>15</v>
      </c>
      <c r="G90" s="40">
        <v>3.9</v>
      </c>
      <c r="H90" s="40">
        <v>3.99</v>
      </c>
      <c r="I90" s="40">
        <v>0</v>
      </c>
      <c r="J90" s="40">
        <v>51.51</v>
      </c>
      <c r="K90" s="41">
        <v>15</v>
      </c>
      <c r="L90" s="40">
        <v>14</v>
      </c>
    </row>
    <row r="91" spans="1:12" ht="15" x14ac:dyDescent="0.25">
      <c r="A91" s="23"/>
      <c r="B91" s="15"/>
      <c r="C91" s="11"/>
      <c r="D91" s="54" t="s">
        <v>92</v>
      </c>
      <c r="E91" s="42" t="s">
        <v>93</v>
      </c>
      <c r="F91" s="43">
        <v>210</v>
      </c>
      <c r="G91" s="43">
        <v>5.33</v>
      </c>
      <c r="H91" s="43">
        <v>6.76</v>
      </c>
      <c r="I91" s="43">
        <v>28.27</v>
      </c>
      <c r="J91" s="43">
        <v>195.24</v>
      </c>
      <c r="K91" s="44">
        <v>229</v>
      </c>
      <c r="L91" s="43">
        <v>42</v>
      </c>
    </row>
    <row r="92" spans="1:12" ht="15" x14ac:dyDescent="0.25">
      <c r="A92" s="23"/>
      <c r="B92" s="15"/>
      <c r="C92" s="11"/>
      <c r="D92" s="7" t="s">
        <v>22</v>
      </c>
      <c r="E92" s="42" t="s">
        <v>94</v>
      </c>
      <c r="F92" s="43">
        <v>200</v>
      </c>
      <c r="G92" s="43">
        <v>2.79</v>
      </c>
      <c r="H92" s="43">
        <v>3.19</v>
      </c>
      <c r="I92" s="43">
        <v>19.71</v>
      </c>
      <c r="J92" s="43">
        <v>118.69</v>
      </c>
      <c r="K92" s="44">
        <v>379</v>
      </c>
      <c r="L92" s="43">
        <v>15</v>
      </c>
    </row>
    <row r="93" spans="1:12" ht="15" x14ac:dyDescent="0.25">
      <c r="A93" s="23"/>
      <c r="B93" s="15"/>
      <c r="C93" s="11"/>
      <c r="D93" s="7" t="s">
        <v>30</v>
      </c>
      <c r="E93" s="42" t="s">
        <v>43</v>
      </c>
      <c r="F93" s="43">
        <v>40</v>
      </c>
      <c r="G93" s="43">
        <v>2.38</v>
      </c>
      <c r="H93" s="43">
        <v>0.28999999999999998</v>
      </c>
      <c r="I93" s="43">
        <v>16.86</v>
      </c>
      <c r="J93" s="43">
        <v>89.3</v>
      </c>
      <c r="K93" s="51" t="s">
        <v>50</v>
      </c>
      <c r="L93" s="43">
        <v>2.5</v>
      </c>
    </row>
    <row r="94" spans="1:12" ht="15" x14ac:dyDescent="0.25">
      <c r="A94" s="23"/>
      <c r="B94" s="15"/>
      <c r="C94" s="11"/>
      <c r="D94" s="7" t="s">
        <v>23</v>
      </c>
      <c r="E94" s="42" t="s">
        <v>134</v>
      </c>
      <c r="F94" s="43">
        <v>120</v>
      </c>
      <c r="G94" s="43">
        <v>1.8</v>
      </c>
      <c r="H94" s="43">
        <v>1.8</v>
      </c>
      <c r="I94" s="43">
        <v>25.2</v>
      </c>
      <c r="J94" s="43">
        <v>115.2</v>
      </c>
      <c r="K94" s="44">
        <v>338</v>
      </c>
      <c r="L94" s="43">
        <v>20</v>
      </c>
    </row>
    <row r="95" spans="1:12" ht="15" x14ac:dyDescent="0.25">
      <c r="A95" s="24"/>
      <c r="B95" s="17"/>
      <c r="C95" s="8"/>
      <c r="D95" s="18" t="s">
        <v>32</v>
      </c>
      <c r="E95" s="9"/>
      <c r="F95" s="19">
        <f>SUM(F90:F94)</f>
        <v>585</v>
      </c>
      <c r="G95" s="19">
        <f>SUM(G90:G94)</f>
        <v>16.2</v>
      </c>
      <c r="H95" s="19">
        <f>SUM(H90:H94)</f>
        <v>16.029999999999998</v>
      </c>
      <c r="I95" s="19">
        <f>SUM(I90:I94)</f>
        <v>90.04</v>
      </c>
      <c r="J95" s="19">
        <f>SUM(J90:J94)</f>
        <v>569.94000000000005</v>
      </c>
      <c r="K95" s="25"/>
      <c r="L95" s="19">
        <f>SUM(L90:L94)</f>
        <v>93.5</v>
      </c>
    </row>
    <row r="96" spans="1:12" ht="15" x14ac:dyDescent="0.25">
      <c r="A96" s="26">
        <f>A90</f>
        <v>2</v>
      </c>
      <c r="B96" s="13">
        <f>B90</f>
        <v>1</v>
      </c>
      <c r="C96" s="10" t="s">
        <v>24</v>
      </c>
      <c r="D96" s="7" t="s">
        <v>25</v>
      </c>
      <c r="E96" s="42" t="s">
        <v>95</v>
      </c>
      <c r="F96" s="43">
        <v>60</v>
      </c>
      <c r="G96" s="43">
        <v>0.85</v>
      </c>
      <c r="H96" s="43">
        <v>3.62</v>
      </c>
      <c r="I96" s="43">
        <v>4.9800000000000004</v>
      </c>
      <c r="J96" s="43">
        <v>55.89</v>
      </c>
      <c r="K96" s="44">
        <v>52</v>
      </c>
      <c r="L96" s="43">
        <v>12</v>
      </c>
    </row>
    <row r="97" spans="1:12" ht="15" x14ac:dyDescent="0.25">
      <c r="A97" s="23"/>
      <c r="B97" s="15"/>
      <c r="C97" s="11"/>
      <c r="D97" s="7" t="s">
        <v>26</v>
      </c>
      <c r="E97" s="42" t="s">
        <v>96</v>
      </c>
      <c r="F97" s="43">
        <v>200</v>
      </c>
      <c r="G97" s="43">
        <v>1.27</v>
      </c>
      <c r="H97" s="43">
        <v>3.99</v>
      </c>
      <c r="I97" s="43">
        <v>7.31</v>
      </c>
      <c r="J97" s="43">
        <v>76.87</v>
      </c>
      <c r="K97" s="44">
        <v>99</v>
      </c>
      <c r="L97" s="43">
        <v>15</v>
      </c>
    </row>
    <row r="98" spans="1:12" ht="15" x14ac:dyDescent="0.25">
      <c r="A98" s="23"/>
      <c r="B98" s="15"/>
      <c r="C98" s="11"/>
      <c r="D98" s="7" t="s">
        <v>27</v>
      </c>
      <c r="E98" s="42" t="s">
        <v>97</v>
      </c>
      <c r="F98" s="43">
        <v>175</v>
      </c>
      <c r="G98" s="43">
        <v>10.3</v>
      </c>
      <c r="H98" s="43">
        <v>11.17</v>
      </c>
      <c r="I98" s="43">
        <v>15.33</v>
      </c>
      <c r="J98" s="43">
        <v>290.05</v>
      </c>
      <c r="K98" s="44">
        <v>284</v>
      </c>
      <c r="L98" s="43">
        <v>61.5</v>
      </c>
    </row>
    <row r="99" spans="1:12" ht="15" x14ac:dyDescent="0.25">
      <c r="A99" s="23"/>
      <c r="B99" s="15"/>
      <c r="C99" s="11"/>
      <c r="D99" s="53" t="s">
        <v>29</v>
      </c>
      <c r="E99" s="42" t="s">
        <v>98</v>
      </c>
      <c r="F99" s="43">
        <v>200</v>
      </c>
      <c r="G99" s="43">
        <v>0.6</v>
      </c>
      <c r="H99" s="43">
        <v>0.4</v>
      </c>
      <c r="I99" s="43">
        <v>10.4</v>
      </c>
      <c r="J99" s="43">
        <v>61.8</v>
      </c>
      <c r="K99" s="44" t="s">
        <v>80</v>
      </c>
      <c r="L99" s="43">
        <v>6.5</v>
      </c>
    </row>
    <row r="100" spans="1:12" ht="15" x14ac:dyDescent="0.25">
      <c r="A100" s="23"/>
      <c r="B100" s="15"/>
      <c r="C100" s="11"/>
      <c r="D100" s="7"/>
      <c r="E100" s="42" t="s">
        <v>99</v>
      </c>
      <c r="F100" s="43">
        <v>20</v>
      </c>
      <c r="G100" s="43">
        <v>1.69</v>
      </c>
      <c r="H100" s="43">
        <v>2.25</v>
      </c>
      <c r="I100" s="43">
        <v>13.95</v>
      </c>
      <c r="J100" s="43">
        <v>82.89</v>
      </c>
      <c r="K100" s="51" t="s">
        <v>71</v>
      </c>
      <c r="L100" s="43">
        <v>10</v>
      </c>
    </row>
    <row r="101" spans="1:12" ht="15" x14ac:dyDescent="0.25">
      <c r="A101" s="23"/>
      <c r="B101" s="15"/>
      <c r="C101" s="11"/>
      <c r="D101" s="7" t="s">
        <v>30</v>
      </c>
      <c r="E101" s="42" t="s">
        <v>43</v>
      </c>
      <c r="F101" s="43">
        <v>60</v>
      </c>
      <c r="G101" s="43">
        <v>3.58</v>
      </c>
      <c r="H101" s="43">
        <v>0.43</v>
      </c>
      <c r="I101" s="43">
        <v>25.3</v>
      </c>
      <c r="J101" s="43">
        <v>133.94</v>
      </c>
      <c r="K101" s="51" t="s">
        <v>50</v>
      </c>
      <c r="L101" s="43">
        <v>3</v>
      </c>
    </row>
    <row r="102" spans="1:12" ht="15" x14ac:dyDescent="0.25">
      <c r="A102" s="23"/>
      <c r="B102" s="15"/>
      <c r="C102" s="11"/>
      <c r="D102" s="7" t="s">
        <v>31</v>
      </c>
      <c r="E102" s="42" t="s">
        <v>45</v>
      </c>
      <c r="F102" s="43">
        <v>20</v>
      </c>
      <c r="G102" s="43">
        <v>1.1200000000000001</v>
      </c>
      <c r="H102" s="43">
        <v>0.22</v>
      </c>
      <c r="I102" s="43">
        <v>9.08</v>
      </c>
      <c r="J102" s="43">
        <v>40.42</v>
      </c>
      <c r="K102" s="51" t="s">
        <v>49</v>
      </c>
      <c r="L102" s="43">
        <v>2</v>
      </c>
    </row>
    <row r="103" spans="1:12" ht="15" x14ac:dyDescent="0.25">
      <c r="A103" s="23"/>
      <c r="B103" s="15"/>
      <c r="C103" s="11"/>
      <c r="D103" s="54" t="s">
        <v>29</v>
      </c>
      <c r="E103" s="42" t="s">
        <v>100</v>
      </c>
      <c r="F103" s="43">
        <v>180</v>
      </c>
      <c r="G103" s="43">
        <v>5.4</v>
      </c>
      <c r="H103" s="43">
        <v>5.76</v>
      </c>
      <c r="I103" s="43">
        <v>7.39</v>
      </c>
      <c r="J103" s="43">
        <v>102.96</v>
      </c>
      <c r="K103" s="44" t="s">
        <v>58</v>
      </c>
      <c r="L103" s="43">
        <v>26.5</v>
      </c>
    </row>
    <row r="104" spans="1:12" ht="15" x14ac:dyDescent="0.25">
      <c r="A104" s="24"/>
      <c r="B104" s="17"/>
      <c r="C104" s="8"/>
      <c r="D104" s="18" t="s">
        <v>32</v>
      </c>
      <c r="E104" s="9"/>
      <c r="F104" s="19">
        <f>SUM(F96:F103)</f>
        <v>915</v>
      </c>
      <c r="G104" s="19">
        <f>SUM(G96:G103)</f>
        <v>24.810000000000002</v>
      </c>
      <c r="H104" s="19">
        <f>SUM(H96:H103)</f>
        <v>27.839999999999996</v>
      </c>
      <c r="I104" s="19">
        <f>SUM(I96:I103)</f>
        <v>93.74</v>
      </c>
      <c r="J104" s="19">
        <f>SUM(J96:J103)</f>
        <v>844.82</v>
      </c>
      <c r="K104" s="25"/>
      <c r="L104" s="19">
        <f>SUM(L96:L103)</f>
        <v>136.5</v>
      </c>
    </row>
    <row r="105" spans="1:12" ht="15.75" thickBot="1" x14ac:dyDescent="0.25">
      <c r="A105" s="29">
        <f>A90</f>
        <v>2</v>
      </c>
      <c r="B105" s="30">
        <f>B90</f>
        <v>1</v>
      </c>
      <c r="C105" s="60" t="s">
        <v>4</v>
      </c>
      <c r="D105" s="61"/>
      <c r="E105" s="31"/>
      <c r="F105" s="32">
        <f>F95+F104</f>
        <v>1500</v>
      </c>
      <c r="G105" s="32">
        <f>G95+G104</f>
        <v>41.010000000000005</v>
      </c>
      <c r="H105" s="32">
        <f>H95+H104</f>
        <v>43.86999999999999</v>
      </c>
      <c r="I105" s="32">
        <f>I95+I104</f>
        <v>183.78</v>
      </c>
      <c r="J105" s="32">
        <f>J95+J104</f>
        <v>1414.7600000000002</v>
      </c>
      <c r="K105" s="32"/>
      <c r="L105" s="32">
        <f>L95+L104</f>
        <v>230</v>
      </c>
    </row>
    <row r="106" spans="1:12" ht="15" x14ac:dyDescent="0.25">
      <c r="A106" s="14">
        <v>2</v>
      </c>
      <c r="B106" s="15">
        <v>2</v>
      </c>
      <c r="C106" s="22" t="s">
        <v>20</v>
      </c>
      <c r="D106" s="55" t="s">
        <v>25</v>
      </c>
      <c r="E106" s="39" t="s">
        <v>102</v>
      </c>
      <c r="F106" s="40">
        <v>60</v>
      </c>
      <c r="G106" s="40">
        <v>0.78</v>
      </c>
      <c r="H106" s="40">
        <v>1.9</v>
      </c>
      <c r="I106" s="40">
        <v>3.87</v>
      </c>
      <c r="J106" s="40">
        <v>36.24</v>
      </c>
      <c r="K106" s="41">
        <v>45</v>
      </c>
      <c r="L106" s="40">
        <v>12</v>
      </c>
    </row>
    <row r="107" spans="1:12" ht="15" x14ac:dyDescent="0.25">
      <c r="A107" s="14"/>
      <c r="B107" s="15"/>
      <c r="C107" s="11"/>
      <c r="D107" s="54" t="s">
        <v>87</v>
      </c>
      <c r="E107" s="42" t="s">
        <v>90</v>
      </c>
      <c r="F107" s="43">
        <v>175</v>
      </c>
      <c r="G107" s="43">
        <v>12.56</v>
      </c>
      <c r="H107" s="43">
        <v>11.72</v>
      </c>
      <c r="I107" s="43">
        <v>15.2</v>
      </c>
      <c r="J107" s="43">
        <v>216.52</v>
      </c>
      <c r="K107" s="44">
        <v>289</v>
      </c>
      <c r="L107" s="43">
        <v>50.5</v>
      </c>
    </row>
    <row r="108" spans="1:12" ht="15" x14ac:dyDescent="0.25">
      <c r="A108" s="14"/>
      <c r="B108" s="15"/>
      <c r="C108" s="11"/>
      <c r="D108" s="7" t="s">
        <v>22</v>
      </c>
      <c r="E108" s="42" t="s">
        <v>77</v>
      </c>
      <c r="F108" s="43">
        <v>200</v>
      </c>
      <c r="G108" s="43">
        <v>0.31</v>
      </c>
      <c r="H108" s="43">
        <v>0</v>
      </c>
      <c r="I108" s="43">
        <v>39.4</v>
      </c>
      <c r="J108" s="43">
        <v>158.84</v>
      </c>
      <c r="K108" s="44">
        <v>358</v>
      </c>
      <c r="L108" s="43">
        <v>10</v>
      </c>
    </row>
    <row r="109" spans="1:12" ht="15" x14ac:dyDescent="0.25">
      <c r="A109" s="14"/>
      <c r="B109" s="15"/>
      <c r="C109" s="11"/>
      <c r="D109" s="53" t="s">
        <v>30</v>
      </c>
      <c r="E109" s="42" t="s">
        <v>43</v>
      </c>
      <c r="F109" s="43">
        <v>25</v>
      </c>
      <c r="G109" s="43">
        <v>1.4</v>
      </c>
      <c r="H109" s="43">
        <v>0.28000000000000003</v>
      </c>
      <c r="I109" s="43">
        <v>11.35</v>
      </c>
      <c r="J109" s="43">
        <v>50.52</v>
      </c>
      <c r="K109" s="51" t="s">
        <v>50</v>
      </c>
      <c r="L109" s="43">
        <v>2.5</v>
      </c>
    </row>
    <row r="110" spans="1:12" ht="15" x14ac:dyDescent="0.25">
      <c r="A110" s="14"/>
      <c r="B110" s="15"/>
      <c r="C110" s="11"/>
      <c r="D110" s="53" t="s">
        <v>31</v>
      </c>
      <c r="E110" s="42" t="s">
        <v>45</v>
      </c>
      <c r="F110" s="43">
        <v>40</v>
      </c>
      <c r="G110" s="43">
        <v>2.38</v>
      </c>
      <c r="H110" s="43">
        <v>0.28999999999999998</v>
      </c>
      <c r="I110" s="43">
        <v>16.86</v>
      </c>
      <c r="J110" s="43">
        <v>89.3</v>
      </c>
      <c r="K110" s="51" t="s">
        <v>49</v>
      </c>
      <c r="L110" s="43">
        <v>2.5</v>
      </c>
    </row>
    <row r="111" spans="1:12" ht="15" x14ac:dyDescent="0.25">
      <c r="A111" s="14"/>
      <c r="B111" s="15"/>
      <c r="C111" s="11"/>
      <c r="D111" s="54" t="s">
        <v>101</v>
      </c>
      <c r="E111" s="42" t="s">
        <v>100</v>
      </c>
      <c r="F111" s="43">
        <v>180</v>
      </c>
      <c r="G111" s="43">
        <v>5.4</v>
      </c>
      <c r="H111" s="43">
        <v>5.76</v>
      </c>
      <c r="I111" s="43">
        <v>7.39</v>
      </c>
      <c r="J111" s="43">
        <v>102.96</v>
      </c>
      <c r="K111" s="44" t="s">
        <v>58</v>
      </c>
      <c r="L111" s="43">
        <v>26.5</v>
      </c>
    </row>
    <row r="112" spans="1:12" ht="15" x14ac:dyDescent="0.25">
      <c r="A112" s="16"/>
      <c r="B112" s="17"/>
      <c r="C112" s="8"/>
      <c r="D112" s="18" t="s">
        <v>32</v>
      </c>
      <c r="E112" s="9"/>
      <c r="F112" s="19">
        <f>SUM(F106:F111)</f>
        <v>680</v>
      </c>
      <c r="G112" s="19">
        <f>SUM(G106:G111)</f>
        <v>22.83</v>
      </c>
      <c r="H112" s="19">
        <f>SUM(H106:H111)</f>
        <v>19.95</v>
      </c>
      <c r="I112" s="19">
        <f>SUM(I106:I111)</f>
        <v>94.07</v>
      </c>
      <c r="J112" s="19">
        <f>SUM(J106:J111)</f>
        <v>654.38</v>
      </c>
      <c r="K112" s="25"/>
      <c r="L112" s="19">
        <f>SUM(L106:L111)</f>
        <v>104</v>
      </c>
    </row>
    <row r="113" spans="1:12" ht="15" x14ac:dyDescent="0.25">
      <c r="A113" s="13">
        <f>A106</f>
        <v>2</v>
      </c>
      <c r="B113" s="13">
        <f>B106</f>
        <v>2</v>
      </c>
      <c r="C113" s="10" t="s">
        <v>24</v>
      </c>
      <c r="D113" s="7" t="s">
        <v>25</v>
      </c>
      <c r="E113" s="42" t="s">
        <v>59</v>
      </c>
      <c r="F113" s="43">
        <v>60</v>
      </c>
      <c r="G113" s="43">
        <v>0.48</v>
      </c>
      <c r="H113" s="43">
        <v>0.06</v>
      </c>
      <c r="I113" s="43">
        <v>1.02</v>
      </c>
      <c r="J113" s="43">
        <v>6</v>
      </c>
      <c r="K113" s="44">
        <v>70</v>
      </c>
      <c r="L113" s="43">
        <v>12</v>
      </c>
    </row>
    <row r="114" spans="1:12" ht="15" x14ac:dyDescent="0.25">
      <c r="A114" s="14"/>
      <c r="B114" s="15"/>
      <c r="C114" s="11"/>
      <c r="D114" s="7" t="s">
        <v>26</v>
      </c>
      <c r="E114" s="42" t="s">
        <v>103</v>
      </c>
      <c r="F114" s="43">
        <v>200</v>
      </c>
      <c r="G114" s="43">
        <v>1.44</v>
      </c>
      <c r="H114" s="43">
        <v>3.93</v>
      </c>
      <c r="I114" s="43">
        <v>8.75</v>
      </c>
      <c r="J114" s="43">
        <v>106.76</v>
      </c>
      <c r="K114" s="44">
        <v>82</v>
      </c>
      <c r="L114" s="43">
        <v>15</v>
      </c>
    </row>
    <row r="115" spans="1:12" ht="15" x14ac:dyDescent="0.25">
      <c r="A115" s="14"/>
      <c r="B115" s="15"/>
      <c r="C115" s="11"/>
      <c r="D115" s="7" t="s">
        <v>27</v>
      </c>
      <c r="E115" s="42" t="s">
        <v>132</v>
      </c>
      <c r="F115" s="43">
        <v>120</v>
      </c>
      <c r="G115" s="43">
        <v>11.71</v>
      </c>
      <c r="H115" s="43">
        <v>1.97</v>
      </c>
      <c r="I115" s="43">
        <v>5.74</v>
      </c>
      <c r="J115" s="43">
        <v>88.28</v>
      </c>
      <c r="K115" s="44">
        <v>299</v>
      </c>
      <c r="L115" s="43">
        <v>32.5</v>
      </c>
    </row>
    <row r="116" spans="1:12" ht="15" x14ac:dyDescent="0.25">
      <c r="A116" s="14"/>
      <c r="B116" s="15"/>
      <c r="C116" s="11"/>
      <c r="D116" s="53" t="s">
        <v>28</v>
      </c>
      <c r="E116" s="42" t="s">
        <v>135</v>
      </c>
      <c r="F116" s="43">
        <v>150</v>
      </c>
      <c r="G116" s="43">
        <v>3.5</v>
      </c>
      <c r="H116" s="43">
        <v>4.22</v>
      </c>
      <c r="I116" s="43">
        <v>31.07</v>
      </c>
      <c r="J116" s="43">
        <v>257.2</v>
      </c>
      <c r="K116" s="44">
        <v>630</v>
      </c>
      <c r="L116" s="43">
        <v>15</v>
      </c>
    </row>
    <row r="117" spans="1:12" ht="15" x14ac:dyDescent="0.25">
      <c r="A117" s="14"/>
      <c r="B117" s="15"/>
      <c r="C117" s="11"/>
      <c r="D117" s="7" t="s">
        <v>29</v>
      </c>
      <c r="E117" s="42" t="s">
        <v>104</v>
      </c>
      <c r="F117" s="43">
        <v>200</v>
      </c>
      <c r="G117" s="43">
        <v>0.52</v>
      </c>
      <c r="H117" s="43">
        <v>0.18</v>
      </c>
      <c r="I117" s="43">
        <v>28.86</v>
      </c>
      <c r="J117" s="43">
        <v>119.1</v>
      </c>
      <c r="K117" s="44">
        <v>342</v>
      </c>
      <c r="L117" s="43">
        <v>10</v>
      </c>
    </row>
    <row r="118" spans="1:12" ht="15" x14ac:dyDescent="0.25">
      <c r="A118" s="14"/>
      <c r="B118" s="15"/>
      <c r="C118" s="11"/>
      <c r="D118" s="7" t="s">
        <v>30</v>
      </c>
      <c r="E118" s="42" t="s">
        <v>43</v>
      </c>
      <c r="F118" s="43">
        <v>60</v>
      </c>
      <c r="G118" s="43">
        <v>3.58</v>
      </c>
      <c r="H118" s="43">
        <v>0.43</v>
      </c>
      <c r="I118" s="43">
        <v>25.3</v>
      </c>
      <c r="J118" s="43">
        <v>133.94</v>
      </c>
      <c r="K118" s="51" t="s">
        <v>50</v>
      </c>
      <c r="L118" s="43">
        <v>3</v>
      </c>
    </row>
    <row r="119" spans="1:12" ht="15" x14ac:dyDescent="0.25">
      <c r="A119" s="14"/>
      <c r="B119" s="15"/>
      <c r="C119" s="11"/>
      <c r="D119" s="7" t="s">
        <v>31</v>
      </c>
      <c r="E119" s="42" t="s">
        <v>45</v>
      </c>
      <c r="F119" s="43">
        <v>20</v>
      </c>
      <c r="G119" s="43">
        <v>1.1200000000000001</v>
      </c>
      <c r="H119" s="43">
        <v>0.22</v>
      </c>
      <c r="I119" s="43">
        <v>9.08</v>
      </c>
      <c r="J119" s="43">
        <v>40.42</v>
      </c>
      <c r="K119" s="51" t="s">
        <v>49</v>
      </c>
      <c r="L119" s="43">
        <v>2</v>
      </c>
    </row>
    <row r="120" spans="1:12" ht="15" x14ac:dyDescent="0.25">
      <c r="A120" s="16"/>
      <c r="B120" s="17"/>
      <c r="C120" s="8"/>
      <c r="D120" s="18" t="s">
        <v>32</v>
      </c>
      <c r="E120" s="9"/>
      <c r="F120" s="19">
        <f>SUM(F113:F119)</f>
        <v>810</v>
      </c>
      <c r="G120" s="19">
        <f>SUM(G113:G119)</f>
        <v>22.350000000000005</v>
      </c>
      <c r="H120" s="19">
        <f>SUM(H113:H119)</f>
        <v>11.01</v>
      </c>
      <c r="I120" s="19">
        <f>SUM(I113:I119)</f>
        <v>109.82</v>
      </c>
      <c r="J120" s="19">
        <f>SUM(J113:J119)</f>
        <v>751.69999999999993</v>
      </c>
      <c r="K120" s="25"/>
      <c r="L120" s="19">
        <f>SUM(L113:L119)</f>
        <v>89.5</v>
      </c>
    </row>
    <row r="121" spans="1:12" ht="15.75" thickBot="1" x14ac:dyDescent="0.25">
      <c r="A121" s="33">
        <f>A106</f>
        <v>2</v>
      </c>
      <c r="B121" s="33">
        <f>B106</f>
        <v>2</v>
      </c>
      <c r="C121" s="60" t="s">
        <v>4</v>
      </c>
      <c r="D121" s="61"/>
      <c r="E121" s="31"/>
      <c r="F121" s="32">
        <f>F112+F120</f>
        <v>1490</v>
      </c>
      <c r="G121" s="32">
        <f>G112+G120</f>
        <v>45.180000000000007</v>
      </c>
      <c r="H121" s="32">
        <f>H112+H120</f>
        <v>30.96</v>
      </c>
      <c r="I121" s="32">
        <f>I112+I120</f>
        <v>203.89</v>
      </c>
      <c r="J121" s="32">
        <f>J112+J120</f>
        <v>1406.08</v>
      </c>
      <c r="K121" s="32"/>
      <c r="L121" s="32">
        <f>L112+L120</f>
        <v>193.5</v>
      </c>
    </row>
    <row r="122" spans="1:12" ht="15" x14ac:dyDescent="0.25">
      <c r="A122" s="20">
        <v>2</v>
      </c>
      <c r="B122" s="21">
        <v>3</v>
      </c>
      <c r="C122" s="22" t="s">
        <v>20</v>
      </c>
      <c r="D122" s="55" t="s">
        <v>25</v>
      </c>
      <c r="E122" s="39" t="s">
        <v>105</v>
      </c>
      <c r="F122" s="40">
        <v>60</v>
      </c>
      <c r="G122" s="40">
        <v>3.4</v>
      </c>
      <c r="H122" s="40">
        <v>2.5</v>
      </c>
      <c r="I122" s="40">
        <v>7.7</v>
      </c>
      <c r="J122" s="40">
        <v>66.900000000000006</v>
      </c>
      <c r="K122" s="41" t="s">
        <v>40</v>
      </c>
      <c r="L122" s="40">
        <v>12</v>
      </c>
    </row>
    <row r="123" spans="1:12" ht="15" x14ac:dyDescent="0.25">
      <c r="A123" s="23"/>
      <c r="B123" s="15"/>
      <c r="C123" s="11"/>
      <c r="D123" s="54" t="s">
        <v>87</v>
      </c>
      <c r="E123" s="42" t="s">
        <v>75</v>
      </c>
      <c r="F123" s="43">
        <v>100</v>
      </c>
      <c r="G123" s="43">
        <v>20</v>
      </c>
      <c r="H123" s="43">
        <v>19.5</v>
      </c>
      <c r="I123" s="43">
        <v>3.3</v>
      </c>
      <c r="J123" s="43">
        <v>258</v>
      </c>
      <c r="K123" s="44">
        <v>327</v>
      </c>
      <c r="L123" s="43">
        <v>65.5</v>
      </c>
    </row>
    <row r="124" spans="1:12" ht="15" x14ac:dyDescent="0.25">
      <c r="A124" s="23"/>
      <c r="B124" s="15"/>
      <c r="C124" s="11"/>
      <c r="D124" s="53" t="s">
        <v>28</v>
      </c>
      <c r="E124" s="42" t="s">
        <v>88</v>
      </c>
      <c r="F124" s="43">
        <v>150</v>
      </c>
      <c r="G124" s="43">
        <v>2.9</v>
      </c>
      <c r="H124" s="43">
        <v>5.4</v>
      </c>
      <c r="I124" s="43">
        <v>27.2</v>
      </c>
      <c r="J124" s="43">
        <v>209</v>
      </c>
      <c r="K124" s="44">
        <v>178</v>
      </c>
      <c r="L124" s="43">
        <v>15</v>
      </c>
    </row>
    <row r="125" spans="1:12" ht="15.75" customHeight="1" x14ac:dyDescent="0.25">
      <c r="A125" s="23"/>
      <c r="B125" s="15"/>
      <c r="C125" s="11"/>
      <c r="D125" s="53" t="s">
        <v>29</v>
      </c>
      <c r="E125" s="42" t="s">
        <v>86</v>
      </c>
      <c r="F125" s="43">
        <v>200</v>
      </c>
      <c r="G125" s="43">
        <v>0.3</v>
      </c>
      <c r="H125" s="43">
        <v>0</v>
      </c>
      <c r="I125" s="43">
        <v>15.2</v>
      </c>
      <c r="J125" s="43">
        <v>62</v>
      </c>
      <c r="K125" s="44">
        <v>388</v>
      </c>
      <c r="L125" s="43">
        <v>10</v>
      </c>
    </row>
    <row r="126" spans="1:12" ht="15" x14ac:dyDescent="0.25">
      <c r="A126" s="23"/>
      <c r="B126" s="15"/>
      <c r="C126" s="11"/>
      <c r="D126" s="53" t="s">
        <v>30</v>
      </c>
      <c r="E126" s="42" t="s">
        <v>43</v>
      </c>
      <c r="F126" s="43">
        <v>40</v>
      </c>
      <c r="G126" s="43">
        <v>2.38</v>
      </c>
      <c r="H126" s="43">
        <v>0.28999999999999998</v>
      </c>
      <c r="I126" s="43">
        <v>16.86</v>
      </c>
      <c r="J126" s="43">
        <v>89.3</v>
      </c>
      <c r="K126" s="51" t="s">
        <v>50</v>
      </c>
      <c r="L126" s="43">
        <v>2.5</v>
      </c>
    </row>
    <row r="127" spans="1:12" ht="15" x14ac:dyDescent="0.25">
      <c r="A127" s="23"/>
      <c r="B127" s="15"/>
      <c r="C127" s="11"/>
      <c r="D127" s="54" t="s">
        <v>31</v>
      </c>
      <c r="E127" s="42" t="s">
        <v>45</v>
      </c>
      <c r="F127" s="43">
        <v>25</v>
      </c>
      <c r="G127" s="43">
        <v>1.4</v>
      </c>
      <c r="H127" s="43">
        <v>0.28000000000000003</v>
      </c>
      <c r="I127" s="43">
        <v>11.35</v>
      </c>
      <c r="J127" s="43">
        <v>50.52</v>
      </c>
      <c r="K127" s="51" t="s">
        <v>49</v>
      </c>
      <c r="L127" s="43">
        <v>2.5</v>
      </c>
    </row>
    <row r="128" spans="1:12" ht="15" x14ac:dyDescent="0.25">
      <c r="A128" s="24"/>
      <c r="B128" s="17"/>
      <c r="C128" s="8"/>
      <c r="D128" s="18" t="s">
        <v>32</v>
      </c>
      <c r="E128" s="9"/>
      <c r="F128" s="19">
        <f>SUM(F122:F127)</f>
        <v>575</v>
      </c>
      <c r="G128" s="19">
        <f>SUM(G122:G127)</f>
        <v>30.379999999999995</v>
      </c>
      <c r="H128" s="19">
        <f>SUM(H122:H127)</f>
        <v>27.97</v>
      </c>
      <c r="I128" s="19">
        <f>SUM(I122:I127)</f>
        <v>81.61</v>
      </c>
      <c r="J128" s="19">
        <f>SUM(J122:J127)</f>
        <v>735.71999999999991</v>
      </c>
      <c r="K128" s="25"/>
      <c r="L128" s="19">
        <f>SUM(L122:L127)</f>
        <v>107.5</v>
      </c>
    </row>
    <row r="129" spans="1:12" ht="15" x14ac:dyDescent="0.25">
      <c r="A129" s="26">
        <f>A122</f>
        <v>2</v>
      </c>
      <c r="B129" s="13">
        <f>B122</f>
        <v>3</v>
      </c>
      <c r="C129" s="10" t="s">
        <v>24</v>
      </c>
      <c r="D129" s="7" t="s">
        <v>25</v>
      </c>
      <c r="E129" s="42" t="s">
        <v>106</v>
      </c>
      <c r="F129" s="43">
        <v>60</v>
      </c>
      <c r="G129" s="43">
        <v>0.7</v>
      </c>
      <c r="H129" s="43">
        <v>1</v>
      </c>
      <c r="I129" s="43">
        <v>2.6</v>
      </c>
      <c r="J129" s="43">
        <v>22.2</v>
      </c>
      <c r="K129" s="44">
        <v>55</v>
      </c>
      <c r="L129" s="43">
        <v>12</v>
      </c>
    </row>
    <row r="130" spans="1:12" ht="15" x14ac:dyDescent="0.25">
      <c r="A130" s="23"/>
      <c r="B130" s="15"/>
      <c r="C130" s="11"/>
      <c r="D130" s="7" t="s">
        <v>26</v>
      </c>
      <c r="E130" s="42" t="s">
        <v>107</v>
      </c>
      <c r="F130" s="43">
        <v>200</v>
      </c>
      <c r="G130" s="43">
        <v>2.0499999999999998</v>
      </c>
      <c r="H130" s="43">
        <v>4.43</v>
      </c>
      <c r="I130" s="43">
        <v>9.3000000000000007</v>
      </c>
      <c r="J130" s="43">
        <v>92.6</v>
      </c>
      <c r="K130" s="44" t="s">
        <v>111</v>
      </c>
      <c r="L130" s="43">
        <v>15</v>
      </c>
    </row>
    <row r="131" spans="1:12" ht="15" x14ac:dyDescent="0.25">
      <c r="A131" s="23"/>
      <c r="B131" s="15"/>
      <c r="C131" s="11"/>
      <c r="D131" s="7" t="s">
        <v>27</v>
      </c>
      <c r="E131" s="42" t="s">
        <v>108</v>
      </c>
      <c r="F131" s="43">
        <v>90</v>
      </c>
      <c r="G131" s="43">
        <v>12.78</v>
      </c>
      <c r="H131" s="43">
        <v>10.26</v>
      </c>
      <c r="I131" s="43">
        <v>11.7</v>
      </c>
      <c r="J131" s="43">
        <v>191.7</v>
      </c>
      <c r="K131" s="44">
        <v>454</v>
      </c>
      <c r="L131" s="43">
        <v>44</v>
      </c>
    </row>
    <row r="132" spans="1:12" ht="15" x14ac:dyDescent="0.25">
      <c r="A132" s="23"/>
      <c r="B132" s="15"/>
      <c r="C132" s="11"/>
      <c r="D132" s="7" t="s">
        <v>28</v>
      </c>
      <c r="E132" s="42" t="s">
        <v>109</v>
      </c>
      <c r="F132" s="43">
        <v>150</v>
      </c>
      <c r="G132" s="43">
        <v>3.75</v>
      </c>
      <c r="H132" s="43">
        <v>6.9</v>
      </c>
      <c r="I132" s="43">
        <v>16.05</v>
      </c>
      <c r="J132" s="43">
        <v>141</v>
      </c>
      <c r="K132" s="44">
        <v>139</v>
      </c>
      <c r="L132" s="43">
        <v>15</v>
      </c>
    </row>
    <row r="133" spans="1:12" ht="15" x14ac:dyDescent="0.25">
      <c r="A133" s="23"/>
      <c r="B133" s="15"/>
      <c r="C133" s="11"/>
      <c r="D133" s="7" t="s">
        <v>29</v>
      </c>
      <c r="E133" s="42" t="s">
        <v>110</v>
      </c>
      <c r="F133" s="43">
        <v>200</v>
      </c>
      <c r="G133" s="43">
        <v>0.66</v>
      </c>
      <c r="H133" s="43">
        <v>0.09</v>
      </c>
      <c r="I133" s="43">
        <v>32.01</v>
      </c>
      <c r="J133" s="43">
        <v>131.49</v>
      </c>
      <c r="K133" s="44">
        <v>349</v>
      </c>
      <c r="L133" s="43">
        <v>10</v>
      </c>
    </row>
    <row r="134" spans="1:12" ht="15" x14ac:dyDescent="0.25">
      <c r="A134" s="23"/>
      <c r="B134" s="15"/>
      <c r="C134" s="11"/>
      <c r="D134" s="7" t="s">
        <v>30</v>
      </c>
      <c r="E134" s="42" t="s">
        <v>43</v>
      </c>
      <c r="F134" s="43">
        <v>40</v>
      </c>
      <c r="G134" s="43">
        <v>2.38</v>
      </c>
      <c r="H134" s="43">
        <v>0.28999999999999998</v>
      </c>
      <c r="I134" s="43">
        <v>16.86</v>
      </c>
      <c r="J134" s="43">
        <v>89.3</v>
      </c>
      <c r="K134" s="51" t="s">
        <v>50</v>
      </c>
      <c r="L134" s="43">
        <v>2.5</v>
      </c>
    </row>
    <row r="135" spans="1:12" ht="15" x14ac:dyDescent="0.25">
      <c r="A135" s="23"/>
      <c r="B135" s="15"/>
      <c r="C135" s="11"/>
      <c r="D135" s="7" t="s">
        <v>31</v>
      </c>
      <c r="E135" s="42" t="s">
        <v>45</v>
      </c>
      <c r="F135" s="43">
        <v>20</v>
      </c>
      <c r="G135" s="43">
        <v>1.1200000000000001</v>
      </c>
      <c r="H135" s="43">
        <v>0.22</v>
      </c>
      <c r="I135" s="43">
        <v>9.08</v>
      </c>
      <c r="J135" s="43">
        <v>40.42</v>
      </c>
      <c r="K135" s="51" t="s">
        <v>49</v>
      </c>
      <c r="L135" s="43">
        <v>2</v>
      </c>
    </row>
    <row r="136" spans="1:12" ht="15" x14ac:dyDescent="0.25">
      <c r="A136" s="23"/>
      <c r="B136" s="15"/>
      <c r="C136" s="11"/>
      <c r="D136" s="54" t="s">
        <v>63</v>
      </c>
      <c r="E136" s="42" t="s">
        <v>136</v>
      </c>
      <c r="F136" s="43">
        <v>120</v>
      </c>
      <c r="G136" s="43">
        <v>0.5</v>
      </c>
      <c r="H136" s="43">
        <v>0.5</v>
      </c>
      <c r="I136" s="43">
        <v>12.25</v>
      </c>
      <c r="J136" s="43">
        <v>55.5</v>
      </c>
      <c r="K136" s="44">
        <v>338</v>
      </c>
      <c r="L136" s="43">
        <v>10</v>
      </c>
    </row>
    <row r="137" spans="1:12" ht="15" x14ac:dyDescent="0.25">
      <c r="A137" s="24"/>
      <c r="B137" s="17"/>
      <c r="C137" s="8"/>
      <c r="D137" s="18" t="s">
        <v>32</v>
      </c>
      <c r="E137" s="9"/>
      <c r="F137" s="19">
        <f>SUM(F129:F136)</f>
        <v>880</v>
      </c>
      <c r="G137" s="19">
        <f>SUM(G129:G136)</f>
        <v>23.94</v>
      </c>
      <c r="H137" s="19">
        <f>SUM(H129:H136)</f>
        <v>23.689999999999998</v>
      </c>
      <c r="I137" s="19">
        <f>SUM(I129:I136)</f>
        <v>109.85</v>
      </c>
      <c r="J137" s="19">
        <f>SUM(J129:J136)</f>
        <v>764.20999999999992</v>
      </c>
      <c r="K137" s="25"/>
      <c r="L137" s="19">
        <f>SUM(L129:L136)</f>
        <v>110.5</v>
      </c>
    </row>
    <row r="138" spans="1:12" ht="15.75" thickBot="1" x14ac:dyDescent="0.25">
      <c r="A138" s="29">
        <f>A122</f>
        <v>2</v>
      </c>
      <c r="B138" s="30">
        <f>B122</f>
        <v>3</v>
      </c>
      <c r="C138" s="60" t="s">
        <v>4</v>
      </c>
      <c r="D138" s="61"/>
      <c r="E138" s="31"/>
      <c r="F138" s="32">
        <f>F128+F137</f>
        <v>1455</v>
      </c>
      <c r="G138" s="32">
        <f>G128+G137</f>
        <v>54.319999999999993</v>
      </c>
      <c r="H138" s="32">
        <f>H128+H137</f>
        <v>51.66</v>
      </c>
      <c r="I138" s="32">
        <f>I128+I137</f>
        <v>191.45999999999998</v>
      </c>
      <c r="J138" s="32">
        <f>J128+J137</f>
        <v>1499.9299999999998</v>
      </c>
      <c r="K138" s="32"/>
      <c r="L138" s="32">
        <f>L128+L137</f>
        <v>218</v>
      </c>
    </row>
    <row r="139" spans="1:12" ht="15" x14ac:dyDescent="0.25">
      <c r="A139" s="20">
        <v>2</v>
      </c>
      <c r="B139" s="21">
        <v>4</v>
      </c>
      <c r="C139" s="22" t="s">
        <v>20</v>
      </c>
      <c r="D139" s="55" t="s">
        <v>25</v>
      </c>
      <c r="E139" s="39" t="s">
        <v>47</v>
      </c>
      <c r="F139" s="40">
        <v>60</v>
      </c>
      <c r="G139" s="40">
        <v>1.01</v>
      </c>
      <c r="H139" s="40">
        <v>0.05</v>
      </c>
      <c r="I139" s="40">
        <v>12.27</v>
      </c>
      <c r="J139" s="40">
        <v>53.57</v>
      </c>
      <c r="K139" s="41" t="s">
        <v>51</v>
      </c>
      <c r="L139" s="40">
        <v>12</v>
      </c>
    </row>
    <row r="140" spans="1:12" ht="15" x14ac:dyDescent="0.25">
      <c r="A140" s="23"/>
      <c r="B140" s="15"/>
      <c r="C140" s="11"/>
      <c r="D140" s="54" t="s">
        <v>87</v>
      </c>
      <c r="E140" s="42" t="s">
        <v>112</v>
      </c>
      <c r="F140" s="43">
        <v>90</v>
      </c>
      <c r="G140" s="43">
        <v>9.42</v>
      </c>
      <c r="H140" s="43">
        <v>14.94</v>
      </c>
      <c r="I140" s="43">
        <v>13.99</v>
      </c>
      <c r="J140" s="43">
        <v>178</v>
      </c>
      <c r="K140" s="44">
        <v>237</v>
      </c>
      <c r="L140" s="43">
        <v>32.5</v>
      </c>
    </row>
    <row r="141" spans="1:12" ht="15" x14ac:dyDescent="0.25">
      <c r="A141" s="23"/>
      <c r="B141" s="15"/>
      <c r="C141" s="11"/>
      <c r="D141" s="53" t="s">
        <v>28</v>
      </c>
      <c r="E141" s="42" t="s">
        <v>113</v>
      </c>
      <c r="F141" s="43">
        <v>150</v>
      </c>
      <c r="G141" s="43">
        <v>2.93</v>
      </c>
      <c r="H141" s="43">
        <v>5.0599999999999996</v>
      </c>
      <c r="I141" s="43">
        <v>17.39</v>
      </c>
      <c r="J141" s="43">
        <v>126.8</v>
      </c>
      <c r="K141" s="44">
        <v>125</v>
      </c>
      <c r="L141" s="43">
        <v>15</v>
      </c>
    </row>
    <row r="142" spans="1:12" ht="15" x14ac:dyDescent="0.25">
      <c r="A142" s="23"/>
      <c r="B142" s="15"/>
      <c r="C142" s="11"/>
      <c r="D142" s="53" t="s">
        <v>29</v>
      </c>
      <c r="E142" s="42" t="s">
        <v>52</v>
      </c>
      <c r="F142" s="43">
        <v>200</v>
      </c>
      <c r="G142" s="43">
        <v>1</v>
      </c>
      <c r="H142" s="43">
        <v>0</v>
      </c>
      <c r="I142" s="43">
        <v>20.2</v>
      </c>
      <c r="J142" s="43">
        <v>84.8</v>
      </c>
      <c r="K142" s="44">
        <v>389</v>
      </c>
      <c r="L142" s="43">
        <v>10</v>
      </c>
    </row>
    <row r="143" spans="1:12" ht="15" x14ac:dyDescent="0.25">
      <c r="A143" s="23"/>
      <c r="B143" s="15"/>
      <c r="C143" s="11"/>
      <c r="D143" s="53" t="s">
        <v>30</v>
      </c>
      <c r="E143" s="42" t="s">
        <v>43</v>
      </c>
      <c r="F143" s="43">
        <v>25</v>
      </c>
      <c r="G143" s="43">
        <v>1.49</v>
      </c>
      <c r="H143" s="43">
        <v>0.18</v>
      </c>
      <c r="I143" s="43">
        <v>10.54</v>
      </c>
      <c r="J143" s="43">
        <v>55.81</v>
      </c>
      <c r="K143" s="51" t="s">
        <v>50</v>
      </c>
      <c r="L143" s="43">
        <v>2</v>
      </c>
    </row>
    <row r="144" spans="1:12" ht="15" x14ac:dyDescent="0.25">
      <c r="A144" s="23"/>
      <c r="B144" s="15"/>
      <c r="C144" s="11"/>
      <c r="D144" s="54" t="s">
        <v>31</v>
      </c>
      <c r="E144" s="42" t="s">
        <v>45</v>
      </c>
      <c r="F144" s="43">
        <v>25</v>
      </c>
      <c r="G144" s="43">
        <v>1.4</v>
      </c>
      <c r="H144" s="43">
        <v>0.28000000000000003</v>
      </c>
      <c r="I144" s="43">
        <v>11.35</v>
      </c>
      <c r="J144" s="43">
        <v>50.52</v>
      </c>
      <c r="K144" s="51" t="s">
        <v>49</v>
      </c>
      <c r="L144" s="43">
        <v>2.5</v>
      </c>
    </row>
    <row r="145" spans="1:12" ht="15" x14ac:dyDescent="0.25">
      <c r="A145" s="24"/>
      <c r="B145" s="17"/>
      <c r="C145" s="8"/>
      <c r="D145" s="18" t="s">
        <v>32</v>
      </c>
      <c r="E145" s="9"/>
      <c r="F145" s="19">
        <f>SUM(F139:F144)</f>
        <v>550</v>
      </c>
      <c r="G145" s="19">
        <f>SUM(G139:G144)</f>
        <v>17.25</v>
      </c>
      <c r="H145" s="19">
        <f>SUM(H139:H144)</f>
        <v>20.51</v>
      </c>
      <c r="I145" s="19">
        <f>SUM(I139:I144)</f>
        <v>85.739999999999981</v>
      </c>
      <c r="J145" s="19">
        <f>SUM(J139:J144)</f>
        <v>549.5</v>
      </c>
      <c r="K145" s="25"/>
      <c r="L145" s="19">
        <f>SUM(L139:L144)</f>
        <v>74</v>
      </c>
    </row>
    <row r="146" spans="1:12" ht="15" x14ac:dyDescent="0.25">
      <c r="A146" s="26">
        <f>A139</f>
        <v>2</v>
      </c>
      <c r="B146" s="13">
        <f>B139</f>
        <v>4</v>
      </c>
      <c r="C146" s="10" t="s">
        <v>24</v>
      </c>
      <c r="D146" s="7" t="s">
        <v>25</v>
      </c>
      <c r="E146" s="42" t="s">
        <v>114</v>
      </c>
      <c r="F146" s="43">
        <v>60</v>
      </c>
      <c r="G146" s="43">
        <v>0.71</v>
      </c>
      <c r="H146" s="43">
        <v>1.92</v>
      </c>
      <c r="I146" s="43">
        <v>5.33</v>
      </c>
      <c r="J146" s="43">
        <v>47.64</v>
      </c>
      <c r="K146" s="44">
        <v>49</v>
      </c>
      <c r="L146" s="43">
        <v>12</v>
      </c>
    </row>
    <row r="147" spans="1:12" ht="15" x14ac:dyDescent="0.25">
      <c r="A147" s="23"/>
      <c r="B147" s="15"/>
      <c r="C147" s="11"/>
      <c r="D147" s="7" t="s">
        <v>26</v>
      </c>
      <c r="E147" s="42" t="s">
        <v>74</v>
      </c>
      <c r="F147" s="43">
        <v>200</v>
      </c>
      <c r="G147" s="43">
        <v>4.4000000000000004</v>
      </c>
      <c r="H147" s="43">
        <v>4.21</v>
      </c>
      <c r="I147" s="43">
        <v>12</v>
      </c>
      <c r="J147" s="43">
        <v>118.6</v>
      </c>
      <c r="K147" s="44">
        <v>102</v>
      </c>
      <c r="L147" s="43">
        <v>15</v>
      </c>
    </row>
    <row r="148" spans="1:12" ht="15" x14ac:dyDescent="0.25">
      <c r="A148" s="23"/>
      <c r="B148" s="15"/>
      <c r="C148" s="11"/>
      <c r="D148" s="7" t="s">
        <v>27</v>
      </c>
      <c r="E148" s="42" t="s">
        <v>115</v>
      </c>
      <c r="F148" s="43">
        <v>90</v>
      </c>
      <c r="G148" s="43">
        <v>10.34</v>
      </c>
      <c r="H148" s="43">
        <v>15.75</v>
      </c>
      <c r="I148" s="43">
        <v>5.6</v>
      </c>
      <c r="J148" s="43">
        <v>214</v>
      </c>
      <c r="K148" s="44">
        <v>297</v>
      </c>
      <c r="L148" s="43">
        <v>35</v>
      </c>
    </row>
    <row r="149" spans="1:12" ht="15" x14ac:dyDescent="0.25">
      <c r="A149" s="23"/>
      <c r="B149" s="15"/>
      <c r="C149" s="11"/>
      <c r="D149" s="7" t="s">
        <v>28</v>
      </c>
      <c r="E149" s="42" t="s">
        <v>116</v>
      </c>
      <c r="F149" s="43">
        <v>150</v>
      </c>
      <c r="G149" s="43">
        <v>0.56999999999999995</v>
      </c>
      <c r="H149" s="43">
        <v>5.51</v>
      </c>
      <c r="I149" s="43">
        <v>24.36</v>
      </c>
      <c r="J149" s="43">
        <v>149.31</v>
      </c>
      <c r="K149" s="44">
        <v>205</v>
      </c>
      <c r="L149" s="43">
        <v>15</v>
      </c>
    </row>
    <row r="150" spans="1:12" ht="15" x14ac:dyDescent="0.25">
      <c r="A150" s="23"/>
      <c r="B150" s="15"/>
      <c r="C150" s="11"/>
      <c r="D150" s="7" t="s">
        <v>29</v>
      </c>
      <c r="E150" s="42" t="s">
        <v>98</v>
      </c>
      <c r="F150" s="43">
        <v>200</v>
      </c>
      <c r="G150" s="43">
        <v>0.6</v>
      </c>
      <c r="H150" s="43">
        <v>0.4</v>
      </c>
      <c r="I150" s="43">
        <v>10.4</v>
      </c>
      <c r="J150" s="43">
        <v>61.8</v>
      </c>
      <c r="K150" s="44" t="s">
        <v>80</v>
      </c>
      <c r="L150" s="43">
        <v>6.5</v>
      </c>
    </row>
    <row r="151" spans="1:12" ht="15" x14ac:dyDescent="0.25">
      <c r="A151" s="23"/>
      <c r="B151" s="15"/>
      <c r="C151" s="11"/>
      <c r="D151" s="7" t="s">
        <v>30</v>
      </c>
      <c r="E151" s="42" t="s">
        <v>43</v>
      </c>
      <c r="F151" s="43">
        <v>40</v>
      </c>
      <c r="G151" s="43">
        <v>2.38</v>
      </c>
      <c r="H151" s="43">
        <v>0.28999999999999998</v>
      </c>
      <c r="I151" s="43">
        <v>16.86</v>
      </c>
      <c r="J151" s="43">
        <v>89.3</v>
      </c>
      <c r="K151" s="51" t="s">
        <v>50</v>
      </c>
      <c r="L151" s="43">
        <v>2.5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2.2400000000000002</v>
      </c>
      <c r="H152" s="43">
        <v>0.45</v>
      </c>
      <c r="I152" s="43">
        <v>18.16</v>
      </c>
      <c r="J152" s="43">
        <v>80.83</v>
      </c>
      <c r="K152" s="51" t="s">
        <v>49</v>
      </c>
      <c r="L152" s="43">
        <v>3</v>
      </c>
    </row>
    <row r="153" spans="1:12" ht="15" x14ac:dyDescent="0.25">
      <c r="A153" s="23"/>
      <c r="B153" s="15"/>
      <c r="C153" s="11"/>
      <c r="D153" s="54" t="s">
        <v>101</v>
      </c>
      <c r="E153" s="42" t="s">
        <v>100</v>
      </c>
      <c r="F153" s="43">
        <v>180</v>
      </c>
      <c r="G153" s="43">
        <v>5.4</v>
      </c>
      <c r="H153" s="43">
        <v>5.76</v>
      </c>
      <c r="I153" s="43">
        <v>7.39</v>
      </c>
      <c r="J153" s="43">
        <v>102.96</v>
      </c>
      <c r="K153" s="44" t="s">
        <v>58</v>
      </c>
      <c r="L153" s="43">
        <v>26.5</v>
      </c>
    </row>
    <row r="154" spans="1:12" ht="15" x14ac:dyDescent="0.25">
      <c r="A154" s="24"/>
      <c r="B154" s="17"/>
      <c r="C154" s="8"/>
      <c r="D154" s="18" t="s">
        <v>32</v>
      </c>
      <c r="E154" s="9"/>
      <c r="F154" s="19">
        <f>SUM(F146:F153)</f>
        <v>960</v>
      </c>
      <c r="G154" s="19">
        <f>SUM(G146:G153)</f>
        <v>26.64</v>
      </c>
      <c r="H154" s="19">
        <f>SUM(H146:H153)</f>
        <v>34.29</v>
      </c>
      <c r="I154" s="19">
        <f>SUM(I146:I153)</f>
        <v>100.1</v>
      </c>
      <c r="J154" s="19">
        <f>SUM(J146:J153)</f>
        <v>864.43999999999994</v>
      </c>
      <c r="K154" s="25"/>
      <c r="L154" s="19">
        <f>SUM(L146:L153)</f>
        <v>115.5</v>
      </c>
    </row>
    <row r="155" spans="1:12" ht="15.75" thickBot="1" x14ac:dyDescent="0.25">
      <c r="A155" s="29">
        <f>A139</f>
        <v>2</v>
      </c>
      <c r="B155" s="30">
        <f>B139</f>
        <v>4</v>
      </c>
      <c r="C155" s="60" t="s">
        <v>4</v>
      </c>
      <c r="D155" s="61"/>
      <c r="E155" s="31"/>
      <c r="F155" s="32">
        <f>F145+F154</f>
        <v>1510</v>
      </c>
      <c r="G155" s="32">
        <f>G145+G154</f>
        <v>43.89</v>
      </c>
      <c r="H155" s="32">
        <f>H145+H154</f>
        <v>54.8</v>
      </c>
      <c r="I155" s="32">
        <f>I145+I154</f>
        <v>185.83999999999997</v>
      </c>
      <c r="J155" s="32">
        <f>J145+J154</f>
        <v>1413.94</v>
      </c>
      <c r="K155" s="32"/>
      <c r="L155" s="32">
        <f>L145+L154</f>
        <v>189.5</v>
      </c>
    </row>
    <row r="156" spans="1:12" ht="15" x14ac:dyDescent="0.25">
      <c r="A156" s="20">
        <v>2</v>
      </c>
      <c r="B156" s="21">
        <v>5</v>
      </c>
      <c r="C156" s="22" t="s">
        <v>20</v>
      </c>
      <c r="D156" s="55" t="s">
        <v>25</v>
      </c>
      <c r="E156" s="39" t="s">
        <v>119</v>
      </c>
      <c r="F156" s="40">
        <v>60</v>
      </c>
      <c r="G156" s="40">
        <v>0.09</v>
      </c>
      <c r="H156" s="40">
        <v>1.3</v>
      </c>
      <c r="I156" s="40">
        <v>7.81</v>
      </c>
      <c r="J156" s="40">
        <v>62.2</v>
      </c>
      <c r="K156" s="41">
        <v>61</v>
      </c>
      <c r="L156" s="40">
        <v>17</v>
      </c>
    </row>
    <row r="157" spans="1:12" ht="15" x14ac:dyDescent="0.25">
      <c r="A157" s="23"/>
      <c r="B157" s="15"/>
      <c r="C157" s="11"/>
      <c r="D157" s="54" t="s">
        <v>87</v>
      </c>
      <c r="E157" s="42" t="s">
        <v>53</v>
      </c>
      <c r="F157" s="43">
        <v>160</v>
      </c>
      <c r="G157" s="43">
        <v>24.1</v>
      </c>
      <c r="H157" s="43">
        <v>8.5</v>
      </c>
      <c r="I157" s="43">
        <v>33.06</v>
      </c>
      <c r="J157" s="43">
        <v>305.06</v>
      </c>
      <c r="K157" s="44">
        <v>222</v>
      </c>
      <c r="L157" s="43">
        <v>68.8</v>
      </c>
    </row>
    <row r="158" spans="1:12" ht="15" x14ac:dyDescent="0.25">
      <c r="A158" s="23"/>
      <c r="B158" s="15"/>
      <c r="C158" s="11"/>
      <c r="D158" s="7"/>
      <c r="E158" s="42" t="s">
        <v>54</v>
      </c>
      <c r="F158" s="43">
        <v>30</v>
      </c>
      <c r="G158" s="43">
        <v>4.5</v>
      </c>
      <c r="H158" s="43">
        <v>7.5</v>
      </c>
      <c r="I158" s="43">
        <v>23.76</v>
      </c>
      <c r="J158" s="43">
        <v>63.54</v>
      </c>
      <c r="K158" s="44" t="s">
        <v>55</v>
      </c>
      <c r="L158" s="43">
        <v>13.5</v>
      </c>
    </row>
    <row r="159" spans="1:12" ht="15" x14ac:dyDescent="0.25">
      <c r="A159" s="23"/>
      <c r="B159" s="15"/>
      <c r="C159" s="11"/>
      <c r="D159" s="53" t="s">
        <v>117</v>
      </c>
      <c r="E159" s="42" t="s">
        <v>120</v>
      </c>
      <c r="F159" s="43">
        <v>200</v>
      </c>
      <c r="G159" s="43">
        <v>4.08</v>
      </c>
      <c r="H159" s="43">
        <v>3.54</v>
      </c>
      <c r="I159" s="43">
        <v>17.579999999999998</v>
      </c>
      <c r="J159" s="43">
        <v>118.52</v>
      </c>
      <c r="K159" s="44">
        <v>382</v>
      </c>
      <c r="L159" s="43">
        <v>15</v>
      </c>
    </row>
    <row r="160" spans="1:12" ht="15" x14ac:dyDescent="0.25">
      <c r="A160" s="23"/>
      <c r="B160" s="15"/>
      <c r="C160" s="11"/>
      <c r="D160" s="53" t="s">
        <v>118</v>
      </c>
      <c r="E160" s="42" t="s">
        <v>43</v>
      </c>
      <c r="F160" s="43">
        <v>20</v>
      </c>
      <c r="G160" s="43">
        <v>1.19</v>
      </c>
      <c r="H160" s="43">
        <v>0.14000000000000001</v>
      </c>
      <c r="I160" s="43">
        <v>8.43</v>
      </c>
      <c r="J160" s="43">
        <v>44.65</v>
      </c>
      <c r="K160" s="51" t="s">
        <v>50</v>
      </c>
      <c r="L160" s="43">
        <v>2</v>
      </c>
    </row>
    <row r="161" spans="1:12" ht="15" x14ac:dyDescent="0.25">
      <c r="A161" s="23"/>
      <c r="B161" s="15"/>
      <c r="C161" s="11"/>
      <c r="D161" s="54" t="s">
        <v>63</v>
      </c>
      <c r="E161" s="42" t="s">
        <v>134</v>
      </c>
      <c r="F161" s="43">
        <v>120</v>
      </c>
      <c r="G161" s="43">
        <v>1.8</v>
      </c>
      <c r="H161" s="43">
        <v>1.8</v>
      </c>
      <c r="I161" s="43">
        <v>25.2</v>
      </c>
      <c r="J161" s="43">
        <v>115.2</v>
      </c>
      <c r="K161" s="44">
        <v>338</v>
      </c>
      <c r="L161" s="43">
        <v>20</v>
      </c>
    </row>
    <row r="162" spans="1:12" ht="15.75" customHeight="1" x14ac:dyDescent="0.25">
      <c r="A162" s="24"/>
      <c r="B162" s="17"/>
      <c r="C162" s="8"/>
      <c r="D162" s="18" t="s">
        <v>32</v>
      </c>
      <c r="E162" s="9"/>
      <c r="F162" s="19">
        <f>SUM(F156:F161)</f>
        <v>590</v>
      </c>
      <c r="G162" s="19">
        <f>SUM(G156:G161)</f>
        <v>35.76</v>
      </c>
      <c r="H162" s="19">
        <f>SUM(H156:H161)</f>
        <v>22.78</v>
      </c>
      <c r="I162" s="19">
        <f>SUM(I156:I161)</f>
        <v>115.84000000000002</v>
      </c>
      <c r="J162" s="19">
        <f>SUM(J156:J161)</f>
        <v>709.17000000000007</v>
      </c>
      <c r="K162" s="25"/>
      <c r="L162" s="19">
        <f>SUM(L156:L161)</f>
        <v>136.30000000000001</v>
      </c>
    </row>
    <row r="163" spans="1:12" ht="15" x14ac:dyDescent="0.25">
      <c r="A163" s="26">
        <f>A156</f>
        <v>2</v>
      </c>
      <c r="B163" s="13">
        <f>B156</f>
        <v>5</v>
      </c>
      <c r="C163" s="10" t="s">
        <v>24</v>
      </c>
      <c r="D163" s="7" t="s">
        <v>25</v>
      </c>
      <c r="E163" s="42" t="s">
        <v>121</v>
      </c>
      <c r="F163" s="43">
        <v>60</v>
      </c>
      <c r="G163" s="43">
        <v>1.03</v>
      </c>
      <c r="H163" s="43">
        <v>3.01</v>
      </c>
      <c r="I163" s="43">
        <v>5.0999999999999996</v>
      </c>
      <c r="J163" s="43">
        <v>51.62</v>
      </c>
      <c r="K163" s="44">
        <v>47</v>
      </c>
      <c r="L163" s="43">
        <v>12</v>
      </c>
    </row>
    <row r="164" spans="1:12" ht="15" x14ac:dyDescent="0.25">
      <c r="A164" s="23"/>
      <c r="B164" s="15"/>
      <c r="C164" s="11"/>
      <c r="D164" s="7" t="s">
        <v>26</v>
      </c>
      <c r="E164" s="42" t="s">
        <v>122</v>
      </c>
      <c r="F164" s="43">
        <v>200</v>
      </c>
      <c r="G164" s="43">
        <v>2.0499999999999998</v>
      </c>
      <c r="H164" s="43">
        <v>2.15</v>
      </c>
      <c r="I164" s="43">
        <v>13.27</v>
      </c>
      <c r="J164" s="43">
        <v>133.1</v>
      </c>
      <c r="K164" s="44">
        <v>108</v>
      </c>
      <c r="L164" s="43">
        <v>15</v>
      </c>
    </row>
    <row r="165" spans="1:12" ht="15" x14ac:dyDescent="0.25">
      <c r="A165" s="23"/>
      <c r="B165" s="15"/>
      <c r="C165" s="11"/>
      <c r="D165" s="7" t="s">
        <v>27</v>
      </c>
      <c r="E165" s="42" t="s">
        <v>137</v>
      </c>
      <c r="F165" s="43">
        <v>90</v>
      </c>
      <c r="G165" s="43">
        <v>7.93</v>
      </c>
      <c r="H165" s="43">
        <v>6.58</v>
      </c>
      <c r="I165" s="43">
        <v>9.41</v>
      </c>
      <c r="J165" s="43">
        <v>128.58000000000001</v>
      </c>
      <c r="K165" s="44">
        <v>471</v>
      </c>
      <c r="L165" s="43">
        <v>32.5</v>
      </c>
    </row>
    <row r="166" spans="1:12" ht="15" x14ac:dyDescent="0.25">
      <c r="A166" s="23"/>
      <c r="B166" s="15"/>
      <c r="C166" s="11"/>
      <c r="D166" s="7" t="s">
        <v>28</v>
      </c>
      <c r="E166" s="42" t="s">
        <v>88</v>
      </c>
      <c r="F166" s="43">
        <v>150</v>
      </c>
      <c r="G166" s="43">
        <v>2.9</v>
      </c>
      <c r="H166" s="43">
        <v>5.4</v>
      </c>
      <c r="I166" s="43">
        <v>27.2</v>
      </c>
      <c r="J166" s="43">
        <v>209</v>
      </c>
      <c r="K166" s="44">
        <v>178</v>
      </c>
      <c r="L166" s="43">
        <v>15</v>
      </c>
    </row>
    <row r="167" spans="1:12" ht="15" x14ac:dyDescent="0.25">
      <c r="A167" s="23"/>
      <c r="B167" s="15"/>
      <c r="C167" s="11"/>
      <c r="D167" s="7" t="s">
        <v>29</v>
      </c>
      <c r="E167" s="42" t="s">
        <v>52</v>
      </c>
      <c r="F167" s="43">
        <v>200</v>
      </c>
      <c r="G167" s="43">
        <v>1</v>
      </c>
      <c r="H167" s="43">
        <v>0.2</v>
      </c>
      <c r="I167" s="43">
        <v>20.2</v>
      </c>
      <c r="J167" s="43">
        <v>84.8</v>
      </c>
      <c r="K167" s="44">
        <v>389</v>
      </c>
      <c r="L167" s="43">
        <v>10</v>
      </c>
    </row>
    <row r="168" spans="1:12" ht="15" x14ac:dyDescent="0.25">
      <c r="A168" s="23"/>
      <c r="B168" s="15"/>
      <c r="C168" s="11"/>
      <c r="D168" s="7" t="s">
        <v>30</v>
      </c>
      <c r="E168" s="42" t="s">
        <v>78</v>
      </c>
      <c r="F168" s="43">
        <v>40</v>
      </c>
      <c r="G168" s="43">
        <v>2.38</v>
      </c>
      <c r="H168" s="43">
        <v>0.28999999999999998</v>
      </c>
      <c r="I168" s="43">
        <v>16.86</v>
      </c>
      <c r="J168" s="43">
        <v>89.3</v>
      </c>
      <c r="K168" s="51" t="s">
        <v>50</v>
      </c>
      <c r="L168" s="43">
        <v>2.5</v>
      </c>
    </row>
    <row r="169" spans="1:12" ht="15" x14ac:dyDescent="0.25">
      <c r="A169" s="23"/>
      <c r="B169" s="15"/>
      <c r="C169" s="11"/>
      <c r="D169" s="7" t="s">
        <v>31</v>
      </c>
      <c r="E169" s="42" t="s">
        <v>123</v>
      </c>
      <c r="F169" s="43">
        <v>40</v>
      </c>
      <c r="G169" s="43">
        <v>2.2400000000000002</v>
      </c>
      <c r="H169" s="43">
        <v>0.45</v>
      </c>
      <c r="I169" s="43">
        <v>18.16</v>
      </c>
      <c r="J169" s="43">
        <v>80.83</v>
      </c>
      <c r="K169" s="51" t="s">
        <v>49</v>
      </c>
      <c r="L169" s="43">
        <v>3</v>
      </c>
    </row>
    <row r="170" spans="1:12" ht="15" x14ac:dyDescent="0.25">
      <c r="A170" s="24"/>
      <c r="B170" s="17"/>
      <c r="C170" s="8"/>
      <c r="D170" s="18" t="s">
        <v>32</v>
      </c>
      <c r="E170" s="9"/>
      <c r="F170" s="19">
        <f>SUM(F163:F169)</f>
        <v>780</v>
      </c>
      <c r="G170" s="19">
        <f>SUM(G163:G169)</f>
        <v>19.53</v>
      </c>
      <c r="H170" s="19">
        <f>SUM(H163:H169)</f>
        <v>18.079999999999998</v>
      </c>
      <c r="I170" s="19">
        <f>SUM(I163:I169)</f>
        <v>110.19999999999999</v>
      </c>
      <c r="J170" s="19">
        <f>SUM(J163:J169)</f>
        <v>777.2299999999999</v>
      </c>
      <c r="K170" s="25"/>
      <c r="L170" s="19">
        <f>SUM(L163:L169)</f>
        <v>90</v>
      </c>
    </row>
    <row r="171" spans="1:12" ht="15.75" thickBot="1" x14ac:dyDescent="0.25">
      <c r="A171" s="29">
        <f>A156</f>
        <v>2</v>
      </c>
      <c r="B171" s="30">
        <f>B156</f>
        <v>5</v>
      </c>
      <c r="C171" s="60" t="s">
        <v>4</v>
      </c>
      <c r="D171" s="61"/>
      <c r="E171" s="31"/>
      <c r="F171" s="32">
        <f>F162+F170</f>
        <v>1370</v>
      </c>
      <c r="G171" s="32">
        <f>G162+G170</f>
        <v>55.29</v>
      </c>
      <c r="H171" s="32">
        <f>H162+H170</f>
        <v>40.86</v>
      </c>
      <c r="I171" s="32">
        <f>I162+I170</f>
        <v>226.04000000000002</v>
      </c>
      <c r="J171" s="32">
        <f>J162+J170</f>
        <v>1486.4</v>
      </c>
      <c r="K171" s="32"/>
      <c r="L171" s="32">
        <f>L162+L170</f>
        <v>226.3</v>
      </c>
    </row>
    <row r="172" spans="1:12" ht="13.5" thickBot="1" x14ac:dyDescent="0.25">
      <c r="A172" s="27"/>
      <c r="B172" s="28"/>
      <c r="C172" s="62" t="s">
        <v>5</v>
      </c>
      <c r="D172" s="62"/>
      <c r="E172" s="62"/>
      <c r="F172" s="34">
        <f>(F21+F38+F56+F72+F89+F105+F121+F138+F155+F171)/(IF(F21=0,0,1)+IF(F38=0,0,1)+IF(F56=0,0,1)+IF(F72=0,0,1)+IF(F89=0,0,1)+IF(F105=0,0,1)+IF(F121=0,0,1)+IF(F138=0,0,1)+IF(F155=0,0,1)+IF(F171=0,0,1))</f>
        <v>1452.5</v>
      </c>
      <c r="G172" s="34">
        <f>(G21+G38+G56+G72+G89+G105+G121+G138+G155+G171)/(IF(G21=0,0,1)+IF(G38=0,0,1)+IF(G56=0,0,1)+IF(G72=0,0,1)+IF(G89=0,0,1)+IF(G105=0,0,1)+IF(G121=0,0,1)+IF(G138=0,0,1)+IF(G155=0,0,1)+IF(G171=0,0,1))</f>
        <v>52.001999999999995</v>
      </c>
      <c r="H172" s="34">
        <f>(H21+H38+H56+H72+H89+H105+H121+H138+H155+H171)/(IF(H21=0,0,1)+IF(H38=0,0,1)+IF(H56=0,0,1)+IF(H72=0,0,1)+IF(H89=0,0,1)+IF(H105=0,0,1)+IF(H121=0,0,1)+IF(H138=0,0,1)+IF(H155=0,0,1)+IF(H171=0,0,1))</f>
        <v>48.424999999999997</v>
      </c>
      <c r="I172" s="34">
        <f>(I21+I38+I56+I72+I89+I105+I121+I138+I155+I171)/(IF(I21=0,0,1)+IF(I38=0,0,1)+IF(I56=0,0,1)+IF(I72=0,0,1)+IF(I89=0,0,1)+IF(I105=0,0,1)+IF(I121=0,0,1)+IF(I138=0,0,1)+IF(I155=0,0,1)+IF(I171=0,0,1))</f>
        <v>198.63799999999998</v>
      </c>
      <c r="J172" s="34">
        <f>(J21+J38+J56+J72+J89+J105+J121+J138+J155+J171)/(IF(J21=0,0,1)+IF(J38=0,0,1)+IF(J56=0,0,1)+IF(J72=0,0,1)+IF(J89=0,0,1)+IF(J105=0,0,1)+IF(J121=0,0,1)+IF(J138=0,0,1)+IF(J155=0,0,1)+IF(J171=0,0,1))</f>
        <v>1454.883</v>
      </c>
      <c r="K172" s="34"/>
      <c r="L172" s="34">
        <f>(L21+L38+L56+L72+L89+L105+L121+L138+L155+L171)/(IF(L21=0,0,1)+IF(L38=0,0,1)+IF(L56=0,0,1)+IF(L72=0,0,1)+IF(L89=0,0,1)+IF(L105=0,0,1)+IF(L121=0,0,1)+IF(L138=0,0,1)+IF(L155=0,0,1)+IF(L171=0,0,1))</f>
        <v>212</v>
      </c>
    </row>
  </sheetData>
  <mergeCells count="14">
    <mergeCell ref="C72:D72"/>
    <mergeCell ref="C89:D89"/>
    <mergeCell ref="C21:D21"/>
    <mergeCell ref="C172:E172"/>
    <mergeCell ref="C171:D171"/>
    <mergeCell ref="C105:D105"/>
    <mergeCell ref="C121:D121"/>
    <mergeCell ref="C138:D138"/>
    <mergeCell ref="C155:D155"/>
    <mergeCell ref="C1:E1"/>
    <mergeCell ref="H1:K1"/>
    <mergeCell ref="H2:K2"/>
    <mergeCell ref="C38:D38"/>
    <mergeCell ref="C56:D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sjm</cp:lastModifiedBy>
  <dcterms:created xsi:type="dcterms:W3CDTF">2022-05-16T14:23:56Z</dcterms:created>
  <dcterms:modified xsi:type="dcterms:W3CDTF">2024-09-02T15:16:09Z</dcterms:modified>
</cp:coreProperties>
</file>